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jszulga\Desktop\dezynfekcja\"/>
    </mc:Choice>
  </mc:AlternateContent>
  <xr:revisionPtr revIDLastSave="0" documentId="13_ncr:1_{7B1C6331-C86C-4C91-952E-75A325B70AA1}" xr6:coauthVersionLast="47" xr6:coauthVersionMax="47" xr10:uidLastSave="{00000000-0000-0000-0000-000000000000}"/>
  <bookViews>
    <workbookView xWindow="-120" yWindow="-120" windowWidth="29040" windowHeight="15720" firstSheet="3" activeTab="12" xr2:uid="{0FE6B1AD-4093-489A-AAD0-68C67505ACB4}"/>
  </bookViews>
  <sheets>
    <sheet name="Pakiet nr 1" sheetId="1" r:id="rId1"/>
    <sheet name="Pakiet nr 2" sheetId="2" r:id="rId2"/>
    <sheet name="Pakiet nr 3" sheetId="3" r:id="rId3"/>
    <sheet name="Pakiet nr 4" sheetId="4" r:id="rId4"/>
    <sheet name="Pakiet nr 5" sheetId="5" r:id="rId5"/>
    <sheet name="Pakiet nr 6" sheetId="6" r:id="rId6"/>
    <sheet name="Pakiet nr 7" sheetId="7" r:id="rId7"/>
    <sheet name="Pakiet nr 8 " sheetId="12" r:id="rId8"/>
    <sheet name="Pakiet nr 9" sheetId="8" r:id="rId9"/>
    <sheet name="Pakiet nr 10" sheetId="9" r:id="rId10"/>
    <sheet name="Pakiet nr 11" sheetId="10" r:id="rId11"/>
    <sheet name="Pakiet nr 12" sheetId="11" r:id="rId12"/>
    <sheet name="Pakiet 13" sheetId="13" r:id="rId13"/>
  </sheets>
  <definedNames>
    <definedName name="_xlnm.Print_Area" localSheetId="10">'Pakiet nr 11'!$A$2:$I$32</definedName>
    <definedName name="_xlnm.Print_Area" localSheetId="5">'Pakiet nr 6'!$A$1:$H$21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13" l="1"/>
  <c r="G6" i="13"/>
  <c r="G5" i="12"/>
  <c r="E5" i="12"/>
  <c r="G5" i="11" l="1"/>
  <c r="H22" i="10"/>
  <c r="G7" i="9"/>
  <c r="G7" i="7"/>
  <c r="G10" i="6"/>
  <c r="G6" i="5"/>
  <c r="G6" i="4"/>
  <c r="G14" i="3"/>
  <c r="G13" i="2"/>
  <c r="E5" i="11"/>
  <c r="F22" i="10"/>
  <c r="E7" i="9"/>
  <c r="F37" i="8"/>
  <c r="F33" i="8"/>
  <c r="F28" i="8"/>
  <c r="F18" i="8"/>
  <c r="F38" i="8" s="1"/>
  <c r="E7" i="7"/>
  <c r="E10" i="6"/>
  <c r="E6" i="5"/>
  <c r="E6" i="4"/>
  <c r="E13" i="2"/>
  <c r="E17" i="1"/>
  <c r="E14" i="3"/>
</calcChain>
</file>

<file path=xl/sharedStrings.xml><?xml version="1.0" encoding="utf-8"?>
<sst xmlns="http://schemas.openxmlformats.org/spreadsheetml/2006/main" count="415" uniqueCount="158">
  <si>
    <t>Ilość</t>
  </si>
  <si>
    <t>Wartość brutto</t>
  </si>
  <si>
    <t>Preparat alkoholowy na bazie mieszaniny alkoholi: etanol maksymalnie do 60g i izopropanol maksymalnie do 7g. Środek do szybkiej dezynfekcji małych powierzchni i miejsc trudnodostępnych ze spryskiwaczem o szerokim spektrum mikrobójczym : B(EN14531),F (EN14562),Tbc (M.Terrae i M.Avium)(EN14653),V HIV,HBV,HCV,VacciniaNoro i Aden - EN 14476) – do 30 sekund z możliwością poszerzenia o pleśnie i wirusa Polio (EN14476) w czasie ekspozycji do 2 minut. Preparat może być używany do dezynfekcji poprzez przetarcie potwierdzone badaniem zgodnie z EN 16615. Opakowanie 1L ze spryskiwaczem. Preparat o podwójnej rejestracji jako produkt biobójczy i wyrób medyczny.</t>
  </si>
  <si>
    <t>Preparat alkoholowy na bazie mieszaniny alkoholi: etanol maksymalnie do 60g i izopropanol maksymalnie do 7g. Środek do szybkiej dezynfekcji małych powierzchni i miejsc trudnodostępnych ze spryskiwaczem o szerokim spektrum mikrobójczym : B(EN14531),F (EN14562),Tbc (M.Terrae i M.Avium)(EN14653),V HIV,HBV,HCV,VacciniaNoro i Aden - EN 14476) – do 30 sekund z możliwością poszerzenia o pleśnie i wirusa Polio (EN14476) w czasie ekspozycji do 2 minut. Preparat może być używany do dezynfekcji poprzez przetarcie potwierdzone badaniem zgodnie z EN 16615. Opakowanie 5 L. Preparat o podwójnej rejestracji jako produkt biobójczy i wyrób medyczny.</t>
  </si>
  <si>
    <t>Chusteczki na bazie mieszaniny alkoholi: etanol maksymalnie do 60g i izopropanol maksymalnie do 7g, do szybkiej dezynfekcji małych powierzchni i miejsc trudnodostępnych ze spryskiwaczem o szerokim spektrum mikrobójczym : B(EN14531),F (EN14562),Tbc (M.Terrae i M.Avium)(EN14653),V HIV,HBV,HCV,VacciniaNoro i Aden - EN 14476) – do 30 sekund z możliwością poszerzenia o pleśnie i wirusa Polio (EN14476) w czasie ekspozycji do 2 minut. Preparat może być używany do dezynfekcji poprzez przetarcie potwierdzone badaniem zgodnie z EN 16615 w warunkach brudnych. Opakowanie tuba 200 sztuk. Wyrób medyczny.</t>
  </si>
  <si>
    <t>Bezaldehydowy preparat oparty na czwartorzędowych związkach i dodocylaminie do mycia i dezynfekcji powierzchni i wyrobów medycznych ( w tym inkubatorów) oraz wstępnego zwilżania  narzędzi chirurgicznych i inwazyjnych  instrumentów medycznych o szerokim spektrum biobójczym wobec: B EN13727 (w tym MRSA i VRE),F EN13624(Candida Albican) i V EN14476 (HIV, HBV, HCV, Vaccinia, Rota, Noro) w czasie ekspozycji do 30 sekund, Tbc EN14348 (M.Avium i M.Terrae) – 5 minut (warunki brudne), F  EN13624(Aspergillus Niger) i S EN13704(Cl, Difficile) – 15 min.  Opakowanie 1000 ml ze spryskiwaczem pianowym. Wyrób medyczny klasy IIb.</t>
  </si>
  <si>
    <t>Bezalkoholowe chusteczki do stosowania na inwazyjnych i nie inwazyjnych wyrobów medycznych na bazie co najmniej dwóch substancji aktywnych w tym czwartorzędowych związkach i dodocylaminie do mycia i dezynfekcji powierzchni i wyrobów medycznych ( w tym inkubatorów) o szerokim spektrum biobójczym wobec: B EN13727 (w tym MRSA i VRE),F EN13624(Candida Albican) i V EN14476 (HIV, HBV, HCV, Vaccinia, Noro, Rota) w czasie ekspozycji 30 sekund, Tbc EN14348 (M.Avium i M.Terrae)– 5 minut (warunki brudne), F  EN13624(Aspergillus Niger) i S EN13704(Cl, Difficile) – 15 min.  Konfekcjonowane w tuby po 120 lub 200 sztuk. Wyrób medyczny klasy IIb.</t>
  </si>
  <si>
    <t>Profesjonalna emulsja do higienicznego i chirurgicznego mycia rąk oraz ciała i włosów, posiadająca certyfikat Ecolabel, o neutralnym dla skóry pH 5.5 na bazie bezpiecznej substancji myjącej kokamidopropylobetainy oraz zawierająca glicerynę, bez substancji mogących wywołać podrażnienie i mikrourazy na skórze. Nie zawierająca w swoim składzie barwników, substancji zapachowych, parabenów, poliaminopropylu biguanidu oraz ich pochodnych. Klasa produktu kosmetyk, wpis do CPNP. Opakowanie 500 ml z pompką.</t>
  </si>
  <si>
    <t>Wydajny koncentrat w płynie do mycia i dezynfekcji narzędzi chirurgicznych oraz innych inwazyjnych i nie inwazyjnych wyrobów medycznych o szerokim spektrum działania wobec:  B(EN13727 i EN 14561 - w tym MRSA i VRE),  F(EN13624 – candida albicans), V(EN14476 – HIV,HBV,HCV,Ebola,Covid,Vaccina) – w czasie 5 minut i stężeniu 0,5% oraz w czasie 15 minut i stężeniu 0,25%, Tbc (M.Avium i M.Terrae) – w 15 minut i stężeniu 0,5%. Z możliwością poszerzenia o wirusy Rota i Noro w czasie do 15 minut w maksymalnym stężeniu 1%, Aspergillus Brasiliensis w stężeniu do 1% oraz Cl.Difficile do 3%.  Dobre właściwości myjące i wysoka kompatybilność materiałowa , nie uwalniający aktywnego chloru, tlenu bez zawartości związków fenolowych, pochodnych biguanidyny, aldehydów, propionianu sodu i enzymów. Opakowanie 1 litr.</t>
  </si>
  <si>
    <t>Asortyment</t>
  </si>
  <si>
    <t>Cena jednostkowa netto</t>
  </si>
  <si>
    <t>Wartość netto</t>
  </si>
  <si>
    <t>% VAT</t>
  </si>
  <si>
    <t xml:space="preserve">Lp. </t>
  </si>
  <si>
    <t>Razem:</t>
  </si>
  <si>
    <t>Pakiet nr 2</t>
  </si>
  <si>
    <t>Płyn do odkażania błon śluzowych przed operacjami, zabiegami ginekologicznymi i położniczymi, cewnikowaniem pęcherza.
Produkt złożony, zawierający substancje czynne o udowodnionej skuteczności klinicznej. W produkcie zastosowane substancje czynne: diglukonian chlorheksydyny oraz nadtlenek wodoru wzajemnie uzupełniające swój zakres działania, zapewniając szerokie spektrum działania. Preparat o działaniu bakteriobójczym, grzybobójczym, pierwotniakobójczym, wirusobójczym w stosunku do wirusa Herpes Simplex, inaktywuje wirusy HBV i HIV. Preparat autosterylny. Nadtlenek wodoru gwarantuje, że preparat jest wolny do przetrwalników przy produkcji, przelewaniu i napełnianiu. Zawarty w preparacie nadtlenek wodoru niszczy przetrwalniki bakterii, które mogą się dostać ponownie do roztworu. Opakowanie 500 ml.</t>
  </si>
  <si>
    <t>Wodny roztwór powidonu jodu do antyseptycznego leczenia skóry, tkanki podskórnej, błon śluzowych i ran.
Dezynfekcja nieuszkodzonej skóry oraz błony śluzowej, np. przed zabiegiem chirurgicznym, biopsją, iniekcjami, nakłuciem, pobraniem próbki krwi i cewnikowaniem.
Dezynfekcja ran (np. odleżyn, owrzodzeń goleni i ZZSC), oparzeń, dezynfekcja oka, złamań otwartych, ucha środkowego, pochwy i sromu.
Choroby infekcyjne skóry (np. liszajec, róża, zastrzał, nadkażenia grzybicze).
Szerokie zastosowanie na oddziałach: okulistycznych, ginekologicznych, położniczych, urologicznych, ortopedycznych, chirurgii stomatologicznej i twarzowo-szczękowej
Higieniczna dezynfekcja rąk - 1 minuta, chirurgiczna - 5 minut
Kąpiele antyseptyczne częściowe i kompletne
Dezynfekcja przed iniekcjami, punkcjami - 15 sekund; przed biobsją, operacją - 1 minuta
Nie zostawia trwałych przebarwień na odzieży, skórze i ranie
Zalety:
Pełne spektrum bójcze
Szybki czas działania
Brązowy kolor czasowo oznacza dezynfekowany obszar (ulega odbarwieniu). Opakowanie 250 ml spray.</t>
  </si>
  <si>
    <t>Preparat do jednoczesnego mycia i dezynfekcji skóry oraz włosów (mydło antybakteryjne) stosowany przed zabiegami chirurgicznymi oraz w profilaktyce przeciwodleżynowej. Preparat łagodny dla skóry oraz nie wymagajacy spłukiwania, posiadający szerokie spektrum działania. skuteczny wobec bakterii (łącznie łącznie z MRSA i MRGN), drożdży, wirusów osłonionych i działa skutecznie do ponad 24 godzin po użyciu.</t>
  </si>
  <si>
    <t>Łagodny preparat myjący do rąk i ciała w specjalnych, zasysających się butelkach, które zapewniają wykorzystanie produktu do końca. Pompka jest wymieniana wraz z butelką.
Dodatkowa ochrona i nawilżenie dla rąk. Zawierajacy emolienty, zapobiegające wysuszaniu skóry.
Dzięki zawartości specjalnie dobranych środków powierzchniowo-czynnych dokładnie myjący, jednocześnie pielęgnujący skórę.
Formuła bez barwników i substancji zapachowych.
Neutralna dla skóry wartość pH.
Przetestowany dermatologicznie.
Opakowanie 750 ML - SYSTEM ZAMKNIETY</t>
  </si>
  <si>
    <t xml:space="preserve">Wirusobójczy preparat w płynie do dezynfekcji rąk, zawierający witaminę E, glicerynę i pantenol  w specjalnych, zasysających się butelkach, które zapewniają wykorzystanie produktu do końca. Pompka jest wymieniana wraz z butelką. W pełni wirusobójcza formuła jest skuteczna również wobec Norowirusów w czasie 15 sekund. Długoterminowa ochrony dla skóry.
Przeznaczony do częstego stosowania.
PEŁNA SKUTECZNOŚĆ MIKROBÓJCZA
Skuteczność wobec bakterii i wirusów, prątków gruźlicy, drożdży i grzybów.
opakowanie750 ML - SYSTEM ZAMKNIETY </t>
  </si>
  <si>
    <t>Pakiet nr 3</t>
  </si>
  <si>
    <t>Środek do dezynfekcji,  przeznaczony do krótkich zabiegów antyseptycznych, wiążących się z raną, błoną śluzową i graniczącą z nią skórą. Wskazany do stosowania przed zabiegami diagnostycznymi i operacyjnymi: w ginekologii, urologii, proktologii, dermatologii, geriatrii, wenerologii, położnictwie, na oddziałach intensywnej terapii oraz oddziałach zakaźnych. Doskonały do opracowywania czystych i płukania zakażonych ran chirurgicznych; do pielęgnacji ran i szwów pooperacyjnych jak i do opracowywania zakażonych ran oparzeniowych i owrzodzeń żylnych.
Gotowy do użycia środek do ran i błon śluzowych, który charakteryzuje się właściwościami bakteriobójczymi (łącznie z MRSA, Chlamydium, Mycoplasma), drożdżakobójczymi, pierwotniakobójczymi  (łącznie z Trichomonas), wirusobójczymi (Herpes simplex, HBV i HIV) i grzybobójczymi. Jest bezbarwny i nie pozostawia plam.
Skład:
100 g płynu zawiera:substancje czynne:
- oktenidyny dichlorowodorek -  0,10 g,
- fenoksyetanol - 2,00 g;
substancje pomocnicze: kokamidopropylobetaina, roztwór 30%, sodu D-glukonian, glicerol 85%, sodu wodorotlenek, sodu chlorek, woda oczyszczona.
Opakowanie 250 ml spray.</t>
  </si>
  <si>
    <t>Alkoholowy płyn do dezynfekcji skóry, bezbarwny, przeznaczony do dezynfekcji skóry przed zabiegami operacyjnymi, cewnikowaniem żył, pobieraniem krwi oraz płynów ustrojowych, przed zastrzykami (w tym szczepieniami), punkcjami, biopsjami, zdejmowaniem szwów, do higienicznej dezynfekcji rąk. Zapobiega grzybicom skóry. działa bakteriobójczo, grzybobójczo i wirusobójczo.
Produkt o działaniu na takie drobnoustroje, jak bakterie Gram-dodatnie (gronkowce, w tym MRSA; paciorkowce), bakterie Gram-ujemne (w tym Escherichia coli, Pseudomonas aeruginosa, Proteus vulgaris, Proteus mirabilis, Klebsiella pneumoniae oraz Enterobacter cloacae), mykobakterie (w tym Mycobacterium tuberculosis), grzybobójczo, m. in. na drożdżaki (w tym Candida albicans) i dermatofity (w tym Trichophyton mentagrophytes oraz Microsporum gypseum), wirusobójczo na wirusy m. in. HIV-1, wirus zapalenia wątroby typu B, rotawirusy, adenowirus typ 2, herpes simplex, wirus grypy azjatyckiej.
100g płynu zawiera substancje czynne: 2-propanol 45 g, 1-propanol 10 g, 2-difenylol 0,2 g. Substancje pomocnicze: nadtlenek wodoru, woda oczyszczona.
Opakowanie 1000 ml</t>
  </si>
  <si>
    <t>Alkoholowy płyn do dezynfekcji skóry, bezbarwny, przeznaczony do dezynfekcji skóry przed zabiegami operacyjnymi, cewnikowaniem żył, pobieraniem krwi oraz płynów ustrojowych, przed zastrzykami (w tym szczepieniami), punkcjami, biopsjami, zdejmowaniem szwów, do higienicznej dezynfekcji rąk. Zapobiega grzybicom skóry. działa bakteriobójczo, grzybobójczo i wirusobójczo.
Produkt o działaniu na takie drobnoustroje, jak bakterie Gram-dodatnie (gronkowce, w tym MRSA; paciorkowce), bakterie Gram-ujemne (w tym Escherichia coli, Pseudomonas aeruginosa, Proteus vulgaris, Proteus mirabilis, Klebsiella pneumoniae oraz Enterobacter cloacae), mykobakterie (w tym Mycobacterium tuberculosis), grzybobójczo, m. in. na drożdżaki (w tym Candida albicans) i dermatofity (w tym Trichophyton mentagrophytes oraz Microsporum gypseum), wirusobójczo na wirusy m. in. HIV-1, wirus zapalenia wątroby typu B, rotawirusy, adenowirus typ 2, herpes simplex, wirus grypy azjatyckiej.
100g płynu zawiera substancje czynne: 2-propanol 45 g, 1-propanol 10 g, 2-difenylol 0,2 g. Substancje pomocnicze: nadtlenek wodoru, woda oczyszczona.
Opakowanie 250 ml spray.</t>
  </si>
  <si>
    <t>Alkoholowy barwiony płyn do dezynfekcji skóry. Przeznaczony do dezynfekcji skóry przed zabiegami operacyjnymi, cewnikowaniem żył, pobieraniem krwi oraz płynów ustrojowych, przed zastrzykami (w tym szczepieniami), punkcjami, biopsjami, zdejmowaniem szwów. Zapobiega grzybicom skóry. działa bakteriobójczo, grzybobójczo i wirusobójczo.
Produkt o działaniu na takie drobnoustroje, jak bakterie Gram-dodatnie (gronkowce, w tym MRSA; paciorkowce), bakterie Gram-ujemne (w tym Escherichia coli, Pseudomonas aeruginosa, Proteus vulgaris, Proteus mirabilis, Klebsiella pneumoniae oraz Enterobacter cloacae), mykobakterie (w tym Mycobacterium tuberculosis), grzybobójczo, m. in. na drożdżaki (w tym Candida albicans) i dermatofity (w tym Trichophyton mentagrophytes oraz Microsporum gypseum), wirusobójczo na wirusy m. in. HIV-1, wirus zapalenia wątroby typu B, rotawirusy, adenowirus typ 2, herpes simplex, wirus grypy azjatyckiej.
100g płynu zawiera substancje czynne: 2-propanol 45 g, 1-propanol 10 g, 2-difenylol 0,2 g, substancje pomocnicze: nadtlenek wodoru, barwnik brązowy LF 1889, woda oczyszczona. Opakowanie 1000 ml.</t>
  </si>
  <si>
    <t>Alkoholowy barwiony płyn do dezynfekcji skóry. Przeznaczony do dezynfekcji skóry przed zabiegami operacyjnymi, cewnikowaniem żył, pobieraniem krwi oraz płynów ustrojowych, przed zastrzykami (w tym szczepieniami), punkcjami, biopsjami, zdejmowaniem szwów. Zapobiega grzybicom skóry. działa bakteriobójczo, grzybobójczo i wirusobójczo.
Produkt o działaniu na takie drobnoustroje, jak bakterie Gram-dodatnie (gronkowce, w tym MRSA; paciorkowce), bakterie Gram-ujemne (w tym Escherichia coli, Pseudomonas aeruginosa, Proteus vulgaris, Proteus mirabilis, Klebsiella pneumoniae oraz Enterobacter cloacae), mykobakterie (w tym Mycobacterium tuberculosis), grzybobójczo, m. in. na drożdżaki (w tym Candida albicans) i dermatofity (w tym Trichophyton mentagrophytes oraz Microsporum gypseum), wirusobójczo na wirusy m. in. HIV-1, wirus zapalenia wątroby typu B, rotawirusy, adenowirus typ 2, herpes simplex, wirus grypy azjatyckiej.
100g płynu zawiera substancje czynne: 2-propanol 45 g, 1-propanol 10 g, 2-difenylol 0,2 g, substancje pomocnicze: nadtlenek wodoru, barwnik brązowy LF 1889, woda oczyszczona.
Opakowanie 250 ml spray.</t>
  </si>
  <si>
    <t>Łagodnie zasadowy, maszynowy, wysoko wydajny środek czyszczący na bazie związków powierzchniowo czynnych i enzymów (bezkrzemianowy płynny koncentrat) do uniwersalnego czyszczenia instrumentów medycznych i przyborów.
Doskonałe działanie czyszczące osiągnięte dzięki synergicznemu połączeniu substancji aktywnych enzymów i środków powierzchniowo czynnych, zoptymalizowana kompatybilność materiałowa,
Niskie stężenie stosowanego preparatu,
pH &gt;10 w roztworze myjącym - redukcja ryzyka w przypadku vCJK zgodnie z zaleceniami niemieckiego RKI (Instytut Roberta-Kocha). Opakowanie 5 l.</t>
  </si>
  <si>
    <t>Środek nabłyszczający do automatycznej dekontaminacji wyrobów medycznych ph-neutralny, zapewniający szybkie suszenie bez plam,
optymalne zwilżanie powierzchni, dobra kompatybilność materiałowa dzięki neutralnej wartości pH.
Środek nabłyszczający do stosowania w myjkach WD, łóżkach i pojemnikach.
Opakowanie 5 l</t>
  </si>
  <si>
    <t>Neutralizator na bazie kwasu cytrynowego do automatycznej dekontaminacji wyrobów medycznych i akcesoriów laboratoryjnych.
Wolny od fosforanów i środków powierzchniowo czynnych, delikatny dla materiału, zapobiegający się odkładaniu osadów, optymalizujący rezultaty czyszczenia po neutralnym czyszczeniu. Skuteczna neutralizacja po czyszczeniu alkalicznym.
Preparat do dekontaminacji narzędzi chirurgicznych i mikrochirurgicznych, pojemników ze stali nierdzewnej, sztywnych endoskopów, materiałów anestezjologicznych, butów do sal operacyjnych i butelek dla niemowląt lub sprzętu laboratoryjnego po czyszczeniu alkalicznym, aby uniknąć rozprzestrzeniania się osadów alkalicznych. Ponadto nadaje się również do wstępnego czyszczenia kwasem narzędzi ze stali nierdzewnej, może być stosowany w myjniach/dezynfektorach i wielokomorowych myjniach/dezynfektorach. Opakowanie 5 l</t>
  </si>
  <si>
    <t>Preparat dezynfekcyjny do obróbki chemiczno-termicznej elastycznych endoskopów i wyrobów medycznych.
Bakteriobójcze, grzybobójcze, wirusobójcze, sporobójczy zgodnie z DIN EN ISO 15883-4, kompleksowa skuteczność mikrobiologiczna,
doskonała kompatybilność materiałowa. składnik dezynfekcyjny, dostarczany w postaci koncentratu, do reprocesowania chemiczno-termicznego elastycznych i sztywnych endoskopów wraz z akcesoriami endoskopowymi oraz do termolabilnych wyrobów medycznych (np. materiałów anestezjologicznych) w myjniach-dezynfektorach do endoskopów (AER) i myjniach-dezynfektorach ( WD).
Opakowanie 5 l</t>
  </si>
  <si>
    <t>Pakiet nr 4</t>
  </si>
  <si>
    <t>Środek dezynfekcyjny o zapachu neutralnym przeznaczony do urządzenia Nocospray opartych na 6% roztworze nadtlenku wodoru i kationach srebra. Gotowy do profesjonalnego stosowania wyłącznie z urządzeniami Nocospray i Nocomax.
Gotowy do użycia roztwór wodny.
Działanie bakteriobójcze, wirusobójcze, grzybobójcze i sporobójcze zgodnie z NFT 72-281 (2014)
Biodegradowalny w 99,9%
Bezzapachowy
Brak śladów osadu po użyciu
Brak korozji
Opakowanie 1 l</t>
  </si>
  <si>
    <t>Środek dezynfekcyjny przeznaczony do urządzenia NOCOSPRAY. Jeszcze skuteczniejsza dezynfekcja dzięki zastosowaniu 12% roztworu nadtlenku wodoru i kationach srebra.
Gotowy do użycia roztwór wodny
Działanie: bakteriobójcze, wirusobójcze, grzybobójcze i sporobójcze zgodnie z NFT 72-281 (2014)
Biodegradowalny w 99,9%
Brak śladów osadu po użyciu
Brak korozji
Opakowanie 20 l</t>
  </si>
  <si>
    <t>Pakiet nr 5</t>
  </si>
  <si>
    <t>Preparat do ręcznej dezynfekcji endoskopów oraz innych termolabilnych wyrobów medycznych na poziomie sporobójczym, Usuwa pozostałości organiczne oraz zwarte struktury biofilmu.
•	Nie wydziela oparów drażniących.
•	Preparat zawiera substancje antykorozyjne.
Produkt cechuje się wysoką skutecznością w dezynfekowaniu:
czas skutecznego oddziaływania bakteriobójczego, prątkobójczego, grzybobójczego, wirusobójczego i sporobójczego wynosi 5 minut.
•	Bacillus subtilis,
•	Bacillus cereus,
•	Clostridium sporogenes,
•	Clostridium difficile
(testy przeprowadzono zgodnie z normami europejskimi)
Substancja aktywna:
kwas nadoctowy wytwarzany z acetylokaprolaktamu i 3% nadtlenku wodoru (system PHERA)
 -przy użyciu nie zachodzi do koagulacji białka
•	pH od 5,5 do 7 (neutralne po delikatnie kwaśny odczyn)
•	Wysoka kompatybilność materiałowa
Użytkowanie:
Możliwe jest wielokrotne wykorzystywanie aktywowanego roztworu w procesie reprocesingu do 50 endoskopów.
Po aktywacji preparat zachowuje aktywność biobójczą do 14 dni i może być wielokrotnie używany – przed użyciem należy wykonać kontrolę aktywności za pomocą pasków testowych, zalecanych przez producenta.Kanister 5 L zawiera wbudowany aktywator.
 testy kontrolne - 50 sztuk. - 4 op.</t>
  </si>
  <si>
    <t xml:space="preserve">Pięcioenzymatyczny skoncentrowany preparat o dobrych właściwościach bakteriostatycznych, grzybostatycznych stosowany do mycia narzędzi oraz sprzętu medycznego (w tym sprzętu termolabilnego).
Preparat używany zarówno do mycia ręcznego oraz maszynowego(w myjkach ultradźwiękowych, półautomatycznych i automatycznych myjniach do endoskopów, myjniach,dezynfektorach oraz w tunelach myjących).
Skład:
Kompozycja enzymów (proteaza, lipaza, amylaza, mannoza, celulaza) w połączeniu z detergentem usuwa wszystkie zanieczyszczenia organiczne
 Stężenie robocze:
Aktywność od 0,01% do 0,5%
Efekt działania już po 1 minucie.
 Zachowuje aktywność w temperaturze do 60 oC
•	Można stosować go nawet w wodzie o dużej twardości.
•	Neutralne pH roztworu, wysoka tolerancja materałowa.
•	Środek niepieniący się. Jest dobrze wypłukiwany, nie wymaga stosowania środków neutralizujących w przypadku mycia maszynowego. 5 l
</t>
  </si>
  <si>
    <t>Pakiet nr 6</t>
  </si>
  <si>
    <t>Preparat chlorowy w tabletkach do dezynfekcji powierzchni obciążonych substancjami organicznymi. Rozpuszczalny w wodzie, oparty o aktywny chlor. Tabletka o gramaturze 2,7 g o zawartości 1,5 g aktywnego chloru. Spektrum działania B, F, Tbc, V w czasie do 15 min. Przy wyższych stężeniach możliwość stosowania do dezaktywacji zanieczyszczeń organicznych krwi. Potwierdzona zgodnie normą EN 13704 skuteczność wobec: C.difficile w warunkach brudnych, tj. przy obciążeniu białkowym 3g/l albuminy wołowej i przy użyciu wody twardej,   oraz wobec B.subtilis. Potwierdzona skuteczność  wobec  Salmonella i Listeria monocytogenes. Skuteczność bakterio i drożdżakobójcza (wg EN 16615) w warunkach brudnych 1 000 ppm – 15 min.
Możliwość stosowania preparatu do kontaktu z żywnością. Opakowanie 300 tabletek</t>
  </si>
  <si>
    <t>Preparat dezynfekcyjny, gotowy do użycia, na bazie 2,5 % aldehydu glutarowego przeznaczony do dezynfekcji narzędzi, endoskopów i termolabilnego sprzetu medycznego. Spektrum działania: B, Tbc, F, V (HIV, HBC, HCV, Adeno, Polio)  w czasie 10min, S (B.subtilis, B.cereus) do 15min. Przebadany na wszystkie szczepy normatywne. Zachowujący pełną aktywność biobójczą przez okres 45 dni.
PASKI TESTOWE 100 SZT</t>
  </si>
  <si>
    <t>Preparat do dezynfekcji wysokiego poziomu endoskopów i innych termolabilnych wyrobów medycznych, na bazie stabilnego kwasu nadoctowego otrzymywanego przez zobojętnienie i buforowanie roztworu po dodaniu neutralizatora, bez konieczności oczekiwania na aktywację. Preparat powinien zachowywać aktywność biologiczną do 15 dni, którą można potwierdzić za pomocą walidowanych testów kontrolnych. Spektrum działania : Bakteriobójczy (P.aeruginosa, S.aureus, E.hirae) Prątkobójczy (M.avium, M.terrae) Grzybobójczy (C.albicans, A.brasiliensis) Wirusobójczy (Poliovirus, Adenovirus, Norovirus) Sporobójczy zgodnie z normą EN 17126  w czasie 5 min. Opakowanie kanister  5 litrów (łącznie z wbudowanym neutralizatorem). Wyrób medyczny klasy IIb
PASKI TESTOWE 100 szt.</t>
  </si>
  <si>
    <t>Preparat do mycia i dezynfekcji o neutralnym zapachu do dużych powierzchni na bazie QAV bez zawartości aldehydów, fenoli, chloru, substancji nadtlenowych i alkoholu. Skuteczność mikrobójcza w stężeniu roboczym 0,5% . Krótki czas działania- aktywność bakteriobójcza i grzybobójcza w warunkach
brudnych w czasie 5 min. Możliwość stosowania w obecności pacjentów oraz do powierzchni i urządzeń mających kontakt z żywnością bez konieczności płukania mytych powierzchni. Opakowania- kanister 5 litrów Zamawiający wymaga dostarczenia 15 szt. przepływowych urządzeń dozujących. Spectrum działania : bakterie (dodatkowe działanie wobec Salmonella enterica, Listeria monocytogenes i Legionella pneumophila), grzyby (C. albicans), prątki (Mycobacterium avium oraz Mycobacterium terrae), wirusy: BVDV (HIV, HBV, HCV, Rota) z możliwością poszerzenia działania wobec wirusów Vaccinia, Noro, Adeno oraz grzybów Aspergilius</t>
  </si>
  <si>
    <t>Gotowy do użycia bezalkoholowy preparat w postaci piany do szybkiej dezynfekcji i mycia delikatnych powierzchni nieinwazyjnych wyrobów medycznych.
•	szerokie spektrum biobójcze już w 5 minut
•	skuteczny w obecności substancji organicznych
•	nie niszczy powierzchni
•	wygodna i bezpieczna forma aplikacji
Preparat do użytku profesjonalnego. 
Wyrób medyczny kl. II a, CE 0482.
• wykazuje szerokie spektrum biobójcze: bakterio-, drożdżako-, prątkobójczy (M.terrae, M. avium, M. tuberculosis) oraz aktywny wobec wirusów (HIV, HBV, HCV, Corona, Rota, Papova – SV 40)
• czas działania: min. 5 min.
• polecany do dezynfekcji powierzchni kontaktujących się z żywnością
• kompatybilność materiałowa potwierdzona licznymi testami – możliwość bezpiecznego stosowania do różnego rodzaju wyposażenia medycznego wykonanego m.in. ze szkła, akrylu, gumy, niklu, miedzi, mosiądzu, aluminium
• delikatny – przeznaczony do dezynfekcji powierzchni wrażliwych na działanie alkoholu takich jak: fotele, łóżka zabiegowe, sondy ultradźwiękowe, kable, czujniki ciśnieniowe, głowice USG, laparoskopy, endoskopy (przecieranie zewnętrznych powierzchni), końcówki stomatologiczne, jak i stoliki podręczne, blaty robocze itd.
• idealny do dezynfekcji zabawek
• możliwość stosowania na oddziałach pediatrycznych i noworodkowych
• wygodna i szybka forma aplikacji możliwa w dwojaki sposób – butelka wyposażona w podwójną końcówkę (spieniająca/spryskująca) 1 l</t>
  </si>
  <si>
    <t xml:space="preserve">Specjalistyczne gaziki zestaw duo (mokry + suchy) do dezynfekcji skóry, nasączone alkoholem izopropylowym i etylowym i zabezpieczenia miejsca wkłucia. Gaziki  gotowe do natychmiastowego użycia. Opakowanie 100 szt.: </t>
  </si>
  <si>
    <t xml:space="preserve">
rozmiar 12,5x12cm, minimum ilość warstw włókniny 9 warstw</t>
  </si>
  <si>
    <t>a.</t>
  </si>
  <si>
    <t>b.</t>
  </si>
  <si>
    <t>Pakiet nr 8</t>
  </si>
  <si>
    <t>Rękaw papierowo – foliowy płaski, w tym:</t>
  </si>
  <si>
    <t>1)</t>
  </si>
  <si>
    <t xml:space="preserve">50 mm / 200 m </t>
  </si>
  <si>
    <t xml:space="preserve">2) </t>
  </si>
  <si>
    <t>3)</t>
  </si>
  <si>
    <t>4)</t>
  </si>
  <si>
    <t>5)</t>
  </si>
  <si>
    <t>6)</t>
  </si>
  <si>
    <t>7)</t>
  </si>
  <si>
    <t>75 mm / 200 m </t>
  </si>
  <si>
    <t>100 mm / 200 m </t>
  </si>
  <si>
    <t>125 mm / 200 m </t>
  </si>
  <si>
    <t>150 mm / 200 m </t>
  </si>
  <si>
    <t>200 mm / 200 m </t>
  </si>
  <si>
    <t>250 mm / 200 m </t>
  </si>
  <si>
    <t>300 mm / 200 m </t>
  </si>
  <si>
    <t>350 mm / 200 m </t>
  </si>
  <si>
    <t>380 mm / 200 m </t>
  </si>
  <si>
    <t>400 mm / 200 m </t>
  </si>
  <si>
    <t>420 mm / 200 m </t>
  </si>
  <si>
    <t>8)</t>
  </si>
  <si>
    <t>9)</t>
  </si>
  <si>
    <t>10)</t>
  </si>
  <si>
    <t>11)</t>
  </si>
  <si>
    <t>12)</t>
  </si>
  <si>
    <t>Rękaw papierowo – foliowy z fałdą, w tym:</t>
  </si>
  <si>
    <t xml:space="preserve">75 x 25 mm / 100 m </t>
  </si>
  <si>
    <t>100 x 25 mm / 100 m </t>
  </si>
  <si>
    <t>150 x 25 mm / 100 m </t>
  </si>
  <si>
    <t>200 x 25 mm / 100 m </t>
  </si>
  <si>
    <t>250 x 25 mm / 100 m </t>
  </si>
  <si>
    <t>300 x 25 mm / 100 m </t>
  </si>
  <si>
    <t>380 x 25 mm / 100 m </t>
  </si>
  <si>
    <t>420 x 25 mm / 100 m </t>
  </si>
  <si>
    <t>2)</t>
  </si>
  <si>
    <t>Papier opakowaniowy I generacja
Papier sterylizacyjny, mikro krepowany, kolor niebieski i  zielony
Włókna celulozy - 100% 
Gramatura nominalna 60 g/m² (EN 868 – 2)Wytrzymałość na przedarcie w kierunku walcowania nie mniej niż 800 mN, w kierunku poprzecznym nie mniej niż 1000 mN, Wytrzymałość na przepuklenie nie mniej niż 180 kPa. Zgodne z normą EN ISO 11607-1 i EN 868-2. Spełniają wymagania
Dyrektywy Wyrobów Medycznych MDD 93/42/EEC (klasa I) i posiadają znak CE, w tym:</t>
  </si>
  <si>
    <t>75 x 75 cm op. 250 ark.</t>
  </si>
  <si>
    <t>90 x 90 cm op. 250 ark.</t>
  </si>
  <si>
    <t>120 x 120 cm op. 100 ark.</t>
  </si>
  <si>
    <t>Włóknina sterylizacyjna III generacja, mikro krepowana, kolor niebieski, zielony
Gramatura nominalna 57 g/m² (EN 868 – 2) Wytrzymałość na przedarcie w kierunku walcowania nie mniej niż 1100 mN, w kierunku poprzecznym nie mniej niż 1500 mN. Wytrzymałość na przepuklenie na sucho nie mniej niż 190 kPa, na mokro nie mniej niż 150 kPa.  Zgodne z normą EN ISO 11607-1 i EN 868-2. Spełniają wymagania Dyrektywy Wyrobów MedycznychMDD 93/42/EEC (klasa I) i posiadają znak CE, w tym:</t>
  </si>
  <si>
    <t>Włóknina naprzemiennie pakowana zielona/niebieska. Kombinacja zielonej włókniny opakowaniowej o gramaturze 57 g/m2 oraz niebieskiej włókniny opakowaniowej SMS o gramaturze 47 g/m2 (100% polipropylenu)
Zgodne z normą EN ISO 11607-1 i EN 868-Spełniają wymagania Dyrektywy Wyrobów Medycznych
MDD 93/42/EEC (klasa I) i posiadają znak CE, w tym:</t>
  </si>
  <si>
    <t>100 x 100 cm op. 200 ark.</t>
  </si>
  <si>
    <t>Profesjonalna emulsja do higienicznego i chirurgicznego mycia rąk oraz ciała i włosów, posiadająca certyfikat Ecolabel, o neutralnym dla skóry pH 5.5 na bazie bezpiecznej substancji myjącej kokamidopropylobetainy oraz zawierająca glicerynę, bez substancji mogących wywołać podrażnienie i mikrourazy na skórze. Nie zawierająca w swoim składzie barwników, substancji zapachowych, parabenów, poliaminopropylu biguanidu oraz ich pochodnych. Klasa produktu kosmetyk, wpis do CPNP. Opakowanie 5 L.</t>
  </si>
  <si>
    <t>Środek do dezynfekcji,  przeznaczony do krótkich zabiegów antyseptycznych, wiążących się z raną, błoną śluzową i graniczącą z nią skórą. Wskazany do stosowania przed zabiegami diagnostycznymi i operacyjnymi: w ginekologii, urologii, proktologii, dermatologii, geriatrii, wenerologii, położnictwie, na oddziałach intensywnej terapii oraz oddziałach zakaźnych. Doskonały do opracowywania czystych i płukania zakażonych ran chirurgicznych; do pielęgnacji ran i szwów pooperacyjnych jak i do opracowywania zakażonych ran oparzeniowych i owrzodzeń żylnych.
Gotowy do użycia środek do ran i błon śluzowych, który charakteryzuje się właściwościami bakteriobójczymi (łącznie z MRSA, Chlamydium, Mycoplasma), drożdżakobójczymi, pierwotniakobójczymi  (łącznie z Trichomonas), wirusobójczymi (Herpes simplex, HBV i HIV) i grzybobójczymi. Jest bezbarwny i nie pozostawia plam.
Skład:
100 g płynu zawiera:substancje czynne:
- oktenidyny dichlorowodorek -  0,10 g,
- fenoksyetanol - 2,00 g;
substancje pomocnicze: kokamidopropylobetaina, roztwór 30%, sodu D-glukonian, glicerol 85%, sodu wodorotlenek, sodu chlorek, woda oczyszczona.
Opakowanie 1000 ml</t>
  </si>
  <si>
    <t>Rękawy papierowo-foliowe ze wskaźnikiem do sterylizacji parowej, tlenkiem etylenu i formaldehydem zgodne z normą PN-EN 868-5 / EN 868-5, PN-EN ISO 11607-1  / ISO 11607-1  
a) wykluczone umieszczenie testu między warstwami foli 
b) wszystkie napisy i testy poza przestrzenią pakowania, widoczne od strony folii 
c) minimum trzy wskaźniki sterylizacji do pary wodnej, tlenku etylenu i formaldehydu zgodne z normą PN-EN ISO 11140-1 / ISO 11140-1 d) jednoznacznie oznaczony kierunek otwierania 
d) zgrzew fabryczny wielokrotny (min. 3 ścieżki) o wytrzymałości nie mniejszej niż 250 Nm 1.1 papier o gramaturze nominalnej 70 g/m2 (tolerancja wg PN-EN 868-3 / EN 868-3), 
e) wytrzymałość na rozciąganie liniowe na sucho w kierunku walcowania nie mniej niż 7,3 kN/m; w kierunku poprzecznym nie mniej niż 4,2 kN/m d) wytrzymałość na przedarcie nie mniej niż 800 mN w obu kierunkach e) wytrzymałość na przepuklenie nie mniej niż 440 kPa 
f)  folia co najmniej sześciowarstwowa, 
g) grubość nie większa niż 52 μm c) zgrzewalna w temperaturze minimum 170 – 190 st. C, w tym:</t>
  </si>
  <si>
    <t>Dokument należy wypełnić i podpisać kwalifikowanym podpisem elektronicznym lub podpisem zaufanym lub podpisem osobistym osoby upoważnionej</t>
  </si>
  <si>
    <t>/ osób upoważnionych do reprezentowania Wykonawcy w dokumentach rejestrowych lub we właściwym pełnomocnictwie .</t>
  </si>
  <si>
    <t>Zamawiający zaleca zapisanie dokumentu w formacie PDF.</t>
  </si>
  <si>
    <t>Pakiet nr 1</t>
  </si>
  <si>
    <t>Producent/
Nazwa handlowa/
Nr referencyjny/EAN (jeśli nadano)</t>
  </si>
  <si>
    <t>W pakiecie należy podać do każdego produktu:</t>
  </si>
  <si>
    <t>a) nazwę handlową</t>
  </si>
  <si>
    <t>b) producenta</t>
  </si>
  <si>
    <t>c) nr referencyjny/EAN - jeśli nadano</t>
  </si>
  <si>
    <t>d) wielkość handlowego opakowania zbiorczego.</t>
  </si>
  <si>
    <t>Tiksotropowy żelowy  hypoalergiczny o neutralnym dla skóry pH, preparat na bazie alkoholu etylowego (72,5g/100g) oraz alkoholu izopropylowego (7,5g/100g), bez zawartości barwników, dodatkowych substancji zapachowych, chlorheksydyny, biguanidu i pochodnych fenolowych do dezynfekcji higienicznej i chirurgicznej rąk o szerokim spektrum mikrobójczym: B(MRSA), F, Tbc (M.Avium i M.Terrae), V(Noro, Adeno i Polio) w czasie do 30 sekund. Skuteczność mikrobójcza potwierdzona badaniami wykonanymi zgodnie z normami: PN-EN 1500, EN 12791, EN 13727, EN 1275, EN 14348, EN 1447. Chirurgiczna dezynfekcja rąk zgodnie z normą PN-EN 12791 w czasie 90 sekund. Opakowanie 500 ml z pompką dozującą.</t>
  </si>
  <si>
    <t>Tiksotropowy żelowy  hypoalergiczny o neutralnym dla skóry pH, preparat na bazie alkoholu etylowego (72,5g/100g) oraz alkoholu izopropylowego (7,5g/100g), bez zawartości barwników, dodatkowych substancji zapachowych, chlorheksydyny, biguanidu i pochodnych fenolowych do dezynfekcji higienicznej i chirurgicznej rąk o szerokim spektrum mikrobójczym: B(MRSA), F, Tbc (M.Avium i M.Terrae), V(Noro, Adeno i Polio) w czasie do 30 sekund. Skuteczność mikrobójcza potwierdzona badaniami wykonanymi zgodnie z normami: PN-EN 1500, EN 12791, EN 13727, EN 1275, EN 14348, EN 1447. Chirurgiczna dezynfekcja rąk zgodnie z normą PN-EN 12791 w czasie 90 sekund. Opakowanie 5 l.</t>
  </si>
  <si>
    <t>Niezawierający niebezpiecznych substancji toksycznych ani krwi test kontroli skuteczności mycia mechanicznego w formie plastikowego arkusza, substancja testowa - zgodna z ISO/TS 15883-5 - umieszczona warstwowo z dwóch stron arkusza w czterech różnych punktach Arkusz testowy  do zastosowania z uchwytem  zapewniającym kontrolę procesu mycia z czterech różnych kierunków. Odczyt wyniku testu  natychmiastowy, łatwy i jednoznaczny w interpretacji. Oświadczenie producenta testu o możliwości stosowania w myjce ultradźwiękowej. Poświadczony aktualnym dokumentem  producenta brak zawartości niebezpiecznych substancji toksycznych. W opakowaniu max 100 szt.. Produkt zarejestrowany jako wyrób medyczny, oznaczenie CE na każdym opakowaniu.</t>
  </si>
  <si>
    <t>Uchwyt wielkrotnego użytku, wykonany ze stali nierdzewnej, do utrzymania arkusza testowego wskaźnika kontroli mycia mechanicznego, umożliwiający kontrolę procesu mycia z czterech różnych kierunków. Uchwyt w postaci "klipsa", otwierany w celu łatwego umieszczania i wyciągania arkusza testowego.Produkt zarejestrowany jako wyrób medyczny, oznaczenie CE na każdym opakowaniu.</t>
  </si>
  <si>
    <t>Niezawierający niebezpiecznych substancji toksycznych test zwalniania wsadu z samoprzylepnym wskaźnikiem  do kontroli skuteczności procesu sterylizacji parowej o parametrach ustalonych134ºC/5,3 min. i 121ºC/15 min., wkaźnik w technologii typ 6, w opakowaniach: 400 szt. + przyrząd PCD. Przyrząd w całości wykonany z tworzywa sztucznego klasy medycznej składający się z korpusu, rurki o długości 1,5 m i średnicy 2 mm oraz przeźroczystej nakrętki umożliwiającej sprawdzenie czy wskaźnik znajduje się w środku bez rozkręcania przyrządu. Na wskaźniku wyraźnie nadrukowany kolor referencyjny przebarwienia. Rozmiar wskaźnika dopasowany do aktualnie używanej dokumentacji, nie większy niż 75 x 6 mm. Poświadczony aktualnym dokumentem producenta brak zawartości niebezpiecznych substancji toksycznych.W opakowaniach po 400 szt. Produkt zarejestrowany jako wyrób medyczny, oznaczenie CE na każdym opakowaniu.</t>
  </si>
  <si>
    <t>Niezawierający niebezpiecznych substancji toksycznych test zwalniania wsadu z samoprzylepnym wskaźnikiem  do kontroli skuteczności procesu sterylizacji parowej o parametrach ustalonych134ºC/7 min. i 121ºC/20 min., wkaźnik w technologii typ, 6 w opakowaniach: 400 szt. + przyrząd PCD. Przyrząd w całości wykonany z tworzywa sztucznego klasy medycznej składający się z korpusu, rurki o długości 1,5 m i średnicy 2 mm oraz przeźroczystej nakrętki umożliwiającej sprawdzenie czy wskaźnik znajduje się w środku bez rozkręcania przyrządu. Na wskaźniku wyraźnie nadrukowany kolor referencyjny przebarwienia. Rozmiar wskaźnika dopasowany do aktualnie używanej dokumentacji, nie większy niż 75 x 6 mm. Poświadczony aktualnym dokumentem producenta brak zawartości niebezpiecznych substancji toksycznych. W opakowaniach po 200 szt. Produkt zarejestrowany jako wyrób medyczny, oznaczenie CE na każdym opakowaniu.</t>
  </si>
  <si>
    <t>Jednorazowy, niezawierający niebezpiecznych substancji toksycznych,  pakiet kontrolny typu Bowie&amp;Dick  do parametrów w zakresie 134-137ºC/3,5 min., kontrolujący penetrację i jakość pary, symulacja ładunku porowatego, arkusz wskaźnikowy nie mniejszy niż 12 cm x 12 cm wykazujący obecność powietrza, gazów niekondensujących, zbyt dużą wilgotność, przegrzanie pary, kontrastowy kolor przebarwienia - jednoznaczny odczyt. Pakiet zgodny z normą EN ISO11140-4. Wymagane dołączenie  dokumentu potwierdzającego zgodność testu z normą EN ISO 11140 wydane przez niezależną organizację notyfikowaną w postaci certyfikatu wydanego nie wcześniej niż w 2019 r., potwierdzającego zgodność z aktualną normą tj. EN ISO 11140-4:2007, pozwalającego zidentyfikować produkt po jego kodzie i nazwie. Na odwrocie arkusza testowego nadrukowane pola do wpisania informacji ewidencyjnych. Poświadczony aktualnym dokumentem  producenta brak zawartości niebezpiecznych substancji toksycznych. Produkt zarejestrowany jako wyrób medyczny, oznaczenie CE na każdym opakowaniu.</t>
  </si>
  <si>
    <t>Plastikowe plomby do zabezpieczenia kontenerów ze wskaźnikiem sterylizacji parą wodną, w kolorze białym. Opakowanie 100 szt.</t>
  </si>
  <si>
    <t>Filtr jednorazowy, papierowy, okrągły do kontenerów - śr. 19 mm. Opakowanie 500 szt.</t>
  </si>
  <si>
    <t xml:space="preserve">Gotowe do użycia testy do wykrywania pozostałości zanieczyszczeń białkowych gdzie w jednoelementowym przyrządzie do pobrania próby znajduje się wymazówka i substancja testowa. Nie dopuszcza się testów gdzie substancja testowa jest umieszczana w oddzielnej fiolce. W przypadku obecności białek, substancja testowa zmienia kolor już w 5-10 sekund z jasnożółtej na niebieską. Intensywność przebarwienia wzrasta wraz ze stopniem zanieczyszczenia. Test nie wymaga inkubacji, wykrywa pozostałości białkowe na poziomie 1µg. </t>
  </si>
  <si>
    <t>Niezawierający niebezpiecznych substancji toksycznych, nieprzylepny wskaźnik  chemiczny do kontroli dezynfekcji termicznej w myjni-dezynfektorze w zakresie parametrów: 90°C – 5 min, integracja krytycznych parametrów procesu (czas, temperatura ) powoduje jednoznaczną zmianę przebarwienia substancji wskaźnikowej w polu testowym, jednoznaczna, łatwa interpretacja wyniku. Spełniający wymagania normy EN ISO 11140-1 we wszystkich punktach, które dotyczą, w tym zakres tolerancji na czas i temperaturę odpowiadający typowi 6 wg EN ISO 11140-1 (na każdym wskaźniku i/lub każdym opakowaniu nadrukowany nr normy i typ wskaźnika). Poświadczony aktualnym dokumentem  producenta brak zawartości niebezpiecznych substancji toksycznych. W opakowaniu max 100 szt. Produkt zarejestrowany jako wyrób medyczny, oznaczenie CE na każdym opakowaniu.</t>
  </si>
  <si>
    <t>Niezawierający niebezpiecznych substancji toksycznych, laminowany, wieloparametrowy wskaźnik paskowy z liniowym ułożeniem substancji wskaźnikowej do kontroli sterylizacji parowej, do stosowania we wszystkich rodzajach autoklawów. Odpowiadający typ 4 wg ISO 11140-1 - wymagane dołączenie deklaracji producenta. W opakowaniach po 240/480 szt. Poświadczony aktualnym dokumentem  producenta brak zawartości niebezpiecznych substancji toksycznych. Produkt zarejestrowany jako wyrób medyczny, oznaczenie CE na każdym opakowaniu.</t>
  </si>
  <si>
    <t>Test kontroli prawidłowej pracy zgrzewarki rolkowej oraz jakości zgrzewu posiadający substancję testową w kolorze czarnym, wymagający zastosowania dodatkowego rękawa papierowo-foliowego lub torebki papierowo-foliowej (instrukcja zastosowania w zestawie). Opakowanie 250 szt. testów</t>
  </si>
  <si>
    <t>Taśma do zamykania pakietów  bez wskaźnika procesu  o wymiarach 18 mm x 50 m,  nieodklejająca się od pakietów w trakcie procesu sterylizacji.  Wymagane dołączenie charakterystyki wytrzymałościowej producenta. Produkt zarejestrowany jako wyrób medyczny, oznaczenie CE na każdym opakowaniu.</t>
  </si>
  <si>
    <t>Taśma do zamykania pakietów ze wskaźnikiem procesu sterylizacji parowej o wymiarach 18 mm x 50 m,  nieodklejająca się od pakietów w trakcie procesu sterylizacji.  Wymagane dołączenie charakterystyki wytrzymałościowej producenta. Produkt zarejestrowany jako wyrób medyczny, oznaczenie CE na każdym opakowaniu.</t>
  </si>
  <si>
    <t>Jednorazwe etykiety papierowe do kontenerów Aesculap ze wskaźnikiem procesu sterylizacji parowej. Wymiary: 35 x 74 mm Opakowanie 1000 szt.</t>
  </si>
  <si>
    <t>Lubrykant w spray'u do smarowania napędów, w tym napędów firmy Aesculap, do stosowania przed procesem sterylizacji - opakowanie 300 ml</t>
  </si>
  <si>
    <t>Preparat do ręcznej pielęgnacji narzędzi chirurgicznych, zawiera biały olej (olej mineralny/płynna parafina), nie powoduje żadnych osadów, toksykologicznie bezpieczny. Skład &lt;5% niejonowe środki powierzchniowo czynne, 25-&lt;50% alifatyczne węglowodory, nie wpływający na proces sterylizacji parowej (emulguje w wodzie). Nie zawiera chlorofluorowęglowodorów (CFC). Op. 400 ml.</t>
  </si>
  <si>
    <t>Przyrząd do kontroli skuteczności mycia wyrobów o przekroju kanałowym w myjni-dezynfektorze składający się z przewodu o długości 500 mm i średnicy 2 mm  wykonany z materiału PTFE. Na jednym końcu urządzenia znajduje się przeźroczysta kapsuła w której umieszczany jest wskaźnik testowy oraz przeźroczystej nakrętki umożliwiającej sprawdzenie czy wskaźnik znajduje się w środku bez rozkręcania przyrządu. Na drugim końcu znajduję się łącznik luer lock, który pozwala podłączyć przyrząd do myjni-dezynfektora. Kompatybliny z testami do kontroli skuteczności narzędzi kanałowych. Produkt zarejestrowany jako wyrób medyczny, oznaczenie CE na każdym opakowaniu.</t>
  </si>
  <si>
    <t>Ilość szt.</t>
  </si>
  <si>
    <t xml:space="preserve">Ilość szt. </t>
  </si>
  <si>
    <t>Ilość szt./opak.</t>
  </si>
  <si>
    <t>MATA DEKONTAMINACYJNA /DEZYNFEKCYJNA 115×45 CM (NIEBIESKA)
Mata dekontaminacyjna -30 cienkich, lepnych arkuszy z tworzywa: żywice polietylenowe niskiej gęstości.  Każda warstwa posiadająca powłokę grzybobójczą hamującą rozwój bakterii na macie – środek antybakteryjny. Mata charakteryzująca się odpornością chemiczną. Samoprzylepna warstwa spodnia zapobiegająca niepożądanemu przesuwaniu się maty i utrzymująca ją w stałym miejscu. Cienka co nie utrudni komunikacji zarówno pieszej, jak i np. wózkowej.Mata posiadająca znakomite zdolności przylepne. Jej zadaniem ma być zapobieganie rozprzestrzeniania się zanieczyszczeń wnoszonych na podeszwach butów i kółkach wózków do sal operacyjnych, laboratoriach, clean roomach oraz wszędzie tam, gdzie istnieje potrzeba utrzymania wysokiego stanu czystości.
W opakowaniu znajduje się 10 sztuk 30-to warstwowych mat w kolorze niebieskim o wymiarach 115 x 45 cm. (J.m opakowanie)</t>
  </si>
  <si>
    <t>rozmiar 9 x 12 cm, minimum  ilość warstw włókniny 9 warstw. (j.m opakowanie)</t>
  </si>
  <si>
    <t>j.m</t>
  </si>
  <si>
    <t>rol.</t>
  </si>
  <si>
    <t>opak.</t>
  </si>
  <si>
    <t>szt.</t>
  </si>
  <si>
    <t>Etykiety samoprzylepne do metkownicy
etykiety trzywierszowe ze wskaźnikami STEAM
- wykonane są ze specjalnego papieru o gramaturze 74g/m² rozmiar 25 m x 3 l – rolka
- specjalna warstwa kleju daje możliwość łatwego i bezpiecznego naklejania etykiety na dowolny sterylizowany pakiet , a druga warstwa klejąca ułatwia wklejenie etykiety do koperty archiwizującej lub na kartę pacjenta</t>
  </si>
  <si>
    <t>Preparat do dezynfekcji zewnętrznych elementów centralnych i obwodowych cewników dożylnych,  szerokie spektrum działania obejmujące: bakterie, prątki, drożdże, wszystkie wirusy osłonione (łącznie z HBV, HCV, HIV), Rota,
przeznaczony do dezynfekcji zewnętrznych elementów centralnych i obwodowych cewników dożylnych, takich jak: wejścia do kanału wkłucia, części kanałów, korki, kraniki itp.
preparat alkoholowy, zawiera diglukonian chlorheksydyny, który zapewnia trwałą i skuteczną barierę antybakteryjną,
poręczne opakowanie zapewnia wygodę użycia podczas dezynfekcji nawet najtrudniej dostępnych miejsc. pojemność 250 ml- atomizer.</t>
  </si>
  <si>
    <t>Preparat zawierający kompleks enzymatyczny oraz detergenty o bardzo dobrych właściwościach myjących do endoskopów, instrumentarium chirurgicznego i pozostałych wyrobów medycznych. Stosowany w niskim stężeniu roztworu od 0,3% w krótkim czasie do 10 minut. Środek może być stosowany w myjkach ultradźwiękowych. Skutecznie upłynnia zabrudzenia organiczne i usuwa biofilm. Opakowanie: 1 litr.</t>
  </si>
  <si>
    <t>Preparat w koncentracie do manualnego mycia i dezynfekcji narzędzi, endoskopów, zawierający kompleks enzymów (proteaza, lipaza, amylaza) i niejonowe i kationowe związki powierzchniowo czynne, bez pochodnych biguanidyny, alkoholu, chlorheksydyny, amin i pochodnych fenolowych, bez dodatków zapachowych, skuteczny wobec biofilmu, wykazujący działanie bójcze wobec B, F(C.albicans), V(HIV,HBV,HCV,Herpes,Vaccinia) w stężeniu 0,5% w czasie 10 minut, z możliwością rozszerzenia o Tbc, o potwierdzonej skuteczności wirusobójczej wg EN 17111, z możliwością zastosowania w myjkach ultradźwiękowych, o wysokiej kompatybilności materiałowej, potwierdzona analizą elektrochemicznej korozji wżerowej zgodnie z normą NF S94-402-1.
Wyrób medyczny kl. II b. Opakowanie 5 litrów.</t>
  </si>
  <si>
    <t>%VAT</t>
  </si>
  <si>
    <t>Pakiet nr 7</t>
  </si>
  <si>
    <t>Pakiet nr 9</t>
  </si>
  <si>
    <t>Pakiet nr 10</t>
  </si>
  <si>
    <t>Pakiet nr 11</t>
  </si>
  <si>
    <t>Pakiet nr 12</t>
  </si>
  <si>
    <t>Antyseptyczne Przemywanie Ran
 -Do każdego rodzaju niezakażonych i zakażonych ran, w tym ran trudnogojących się oraz błon śluzowych (badania ginekologiczne i cewnikowanie)
 -Do pielęgnacji skóry wokół obwodowych i centralnych dostępów naczyniowych oraz okolic stomii
- Zgodny z każdym rodzajem opatrunku (w tym zawierającym srebro)
-Bezbolesne usuwanie zaschniętnych opatrunków, nie drażni, nie uczula, nie powoduje bólu
-Usuwa biofilm i zapobiega jego powstawaniu
 -Jałowy, nietoksyczny dla tkanek, potwierdzona skuteczność mikrobiologiczna w obciążeniu białkowym oraz przy zmiennym pH
- Możliwość stosowania w czasie ciąży i laktacji oraz u dzieci od 1-go dnia życia
 Bezbarwny, gotowy do użycia
 -Kombinacja poliheksanidu 0,1% oraz betainy 0,1%
-Możliwość użycia przy terapii podciśnieniowej
 -Do wszystkich rodzajów ran – zapobiega ich zakażeniom
-Zgodny ze wszystkimi opatrunkami (w tym srebrowymi)
-Wspomaga gojenie rany, minimalizuje powstawanie blizn
Butelka 350 ml</t>
  </si>
  <si>
    <t>Testy do kontroli skuteczności mycia wyrobów medycznych o przekroju kanałowym w postaci niewielkich arkuszy z substancją odpowiadającą zanieczyszczeniom organicznym, niezawierającą pochodnych krwi. Substancja zawiera białka, lipidy, polisacharidy i jest zgodna z normą ISO/TS 15883-5. Całkowite zmycie substancji testowej w procesie mycia potwierdza skuteczność procesu. Kompatybilne z posiadanym przyrządem HX100 firmy Albert Browne do kontroli skuteczności mycia w myjni-dezynfektorze.  Produkt zarejestrowany jako wyrób medyczny, oznaczenie CE na każdym opakowaniu. Opakowanie 100 sztuk.</t>
  </si>
  <si>
    <t>Antybakteryjny płyn z zawartością chlorheksydyny przeznaczony jest do płukania jamy ustnej i gardła. Łagodzi stany zapalne w jamie ustnej oraz hamuje rozwój bakterii, nie wpływając negatywnie na szkliwo i kolor zębów. Opakowanie 200 ml.</t>
  </si>
  <si>
    <t>Pianka myjąca - delikatna alternatywa dla mydła i wody. Idealnie nadajaca się do częstego stosowania szczególnie podczas pielęgnacji przy nietrzymaniu moczu. Pianka 3w1 o świeżym zapachu – oczyszczająca, chroniąca i nawilżająca delikatną skórę osób starszych. Łatwa i wygodna w użyciu ,nie wymagane dodatkowe spłukiwanie.  Zawierająca glicerynę, która chroni delikatną tkankę przed podrażnieniami. Produkt bez dodatku alkoholu i mydła, przebadany dermatologicznie, który nie wysusza skóry i nie powoduje zaczerwienień. Pomaga  zachować naturalne pH skóry. Opakowanie 500 ml w formie sprayu.</t>
  </si>
  <si>
    <t>90 x 90 cm op. 100 szt.</t>
  </si>
  <si>
    <t>120 x 120 cm op. a'70 szt. niebieska, a'75 zielona</t>
  </si>
  <si>
    <t>Wykonawca nie pobiera jakichkolwiek dodatkowych opłat związanych z instalacją systemu.</t>
  </si>
  <si>
    <t>Układ sygnalizującyzaburzenia pracy pomp dozującychoraz brak środków chemii procesowej.</t>
  </si>
  <si>
    <t>Układ nie ingerujący w pracujące w obiekcie myjnie dezynfekatory.</t>
  </si>
  <si>
    <t>Układ przystosowany do dozowania środków z kanistrów o pojemności 20-30 l.</t>
  </si>
  <si>
    <t>Zamawiający wymaga instalacji i serwisowania Centralnego Układu Dozowania.</t>
  </si>
  <si>
    <t>Zapis do Centralnego Systemu Dozowania</t>
  </si>
  <si>
    <t>Płynny w postaci środek do wstępnego mycia i wstępnej dezynfekcji termostabilnych i termolabilnych narzędzi chirurgicznych, włącznie z endoskopami elastycznymii narzędziami dentystycznymiprzed maszynową dekontaminacją, a także mokrego transportu narzędzi chirurgicznych. Środek nie powoduje utwardzania białek. Szeroka kompatybilność materiałowa m.in. stal nierdzewna, anodowane aluminium, silikon, tworzywa sztuczne. Środek zachowujący działaniew wodzie do 20 dH. Nieużywany roztwór zachowuje aktywność 7 dni. Działanie bakteriobójcze, drożdżakobójcze, wirusy osłonkowe [ HIV, HBV, HCV ] 0,5% - 15min. Opakowanie 5 l.</t>
  </si>
  <si>
    <t>Płynny środek płuczący zawierający środki powierzchniowo czynne, polikarboksylany oraz środki konserwujące. Do użycia w myjniach dezynfekatorachniezawierający oleju parafinowego oraz alkoholu i związków alkoholowych. Do szybkiego bezzaciekowego płukania, znacznie przyspieszający szuszenie po maszynowym myciu i dezynfekcji. Dozowanie 0,3-1,0 ml/l. Opakowanie 5 l.</t>
  </si>
  <si>
    <t>Płynny, alkaliczny środek do mycia w myjniach dezynfekatorach, skutecznie usuwający pozostałości organiczne typu zaschnięta i denaturowana krew. Umożliwiający mycie maszynowe narzędzi i sprzętu medycznego, także wykonanego z aluminium i tworzyw sztucznych w stężeniu od 1 do 10 ml/l w temp. do 60C. Spełniający wymagania Instytutu choroby Creuztfeldta Jacoba, oraz redukowania biofilmów, potwierdzony badaniamizgodnymi z ISO / TS 15883-5:2005. Produkt słabopieniący, pozwalający na dozowanie środka bezpośrednio po zakończeniu napełniania wodą w fazie mycia (woda zimna). Cechujący się wysoką efektywnością w usuwaniu matowych przebarwień, nadający połysk narzędziom. Niewymagający neutralizacji, ph 10,5 - 10,7. Posiadającyw swoim składzie: 5-10% fosfoniany, &lt; 5% niejonowe i anionowe środki powierzchniowo czynne enzymy. Dodatkowo zawierający w zakresie 1-&lt;10% 1-aminopropan-2-ol; trioctan trisodowy (2-hydroksyetylo) etylenodiaminy, propano-1, 2-diol. Opakowanie 20 l.</t>
  </si>
  <si>
    <t xml:space="preserve">Pakiet 13 </t>
  </si>
  <si>
    <r>
      <t xml:space="preserve">Preparat do manualnego mycia i dezynfekcji termostabilnych i termolabilnych narzędzi medycznych łącznie z giętkimi endoskopami. Szczególnie przydatny do przygotowywania endoskopów w myjniach półautomatycznych (z cyrkulacją preparatu dezynfekcyjnego). Nadaje się również do manualnego mycia wstępnego endoskopów przed obróbką w myjni-dezynfektorze.Preparat do mycia i dezynfekcji narzędzi lekarskich, sprzętu meskoncentrowany preparat w postaci proszku przeznaczony do mycia i dezynfekcji. </t>
    </r>
    <r>
      <rPr>
        <b/>
        <sz val="7"/>
        <color theme="1"/>
        <rFont val="Arial"/>
        <family val="2"/>
        <charset val="238"/>
      </rPr>
      <t>Właściwości preparatu:</t>
    </r>
    <r>
      <rPr>
        <sz val="7"/>
        <color theme="1"/>
        <rFont val="Arial"/>
        <family val="2"/>
        <charset val="238"/>
      </rPr>
      <t xml:space="preserve">
-krótki czas działania,
-niskie stężenia użytkowe,
-skuteczny wobec utrwalonym zabrudzeniom                                                                                                      - aktywne substancje myjące                                                                                                              -rozpuszczają trwałe zabrudzenia w trudnodostępnych miejscach,
ma zastosowanie również w myjka ultradźwiękowych
uniwersalny w zastosowaniu do całego instrumentarium szczególnie endoskopów giętkich i materiałów krytycznych, takich jak:
silikon, 
poliwęglan, 
polisulfan 
szkło akrylowe,
podczas użytkowania nie dochodzi do pienienia roztworu,
granulat jest ulega całkowitemu rozpuszczeniu w roztworze.
</t>
    </r>
    <r>
      <rPr>
        <b/>
        <sz val="7"/>
        <color theme="1"/>
        <rFont val="Arial"/>
        <family val="2"/>
        <charset val="238"/>
      </rPr>
      <t>Spektrum biobójcze:</t>
    </r>
    <r>
      <rPr>
        <sz val="7"/>
        <color theme="1"/>
        <rFont val="Arial"/>
        <family val="2"/>
        <charset val="238"/>
      </rPr>
      <t xml:space="preserve">
grzybobójczy według EN 137624
wirusobójczy według EN 14476
sporobójczy - B.subtillis, Cl.difficile, Cl. perfringens według EN 13704,
prątkobójczy (M.tuberculosis)
Opakowanie 1,5 kg.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</si>
</sst>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5]General"/>
  </numFmts>
  <fonts count="32" x14ac:knownFonts="1">
    <font>
      <sz val="11"/>
      <color theme="1"/>
      <name val="Calibri"/>
      <family val="2"/>
      <charset val="238"/>
      <scheme val="minor"/>
    </font>
    <font>
      <b/>
      <sz val="11"/>
      <color theme="1"/>
      <name val="Calibri"/>
      <family val="2"/>
      <charset val="238"/>
      <scheme val="minor"/>
    </font>
    <font>
      <sz val="9"/>
      <color theme="1"/>
      <name val="Arial"/>
      <family val="2"/>
      <charset val="238"/>
    </font>
    <font>
      <sz val="8"/>
      <color theme="1"/>
      <name val="Arial"/>
      <family val="2"/>
      <charset val="238"/>
    </font>
    <font>
      <b/>
      <sz val="8"/>
      <color theme="1"/>
      <name val="Arial"/>
      <family val="2"/>
      <charset val="238"/>
    </font>
    <font>
      <sz val="7"/>
      <color theme="1"/>
      <name val="Arial"/>
      <family val="2"/>
      <charset val="238"/>
    </font>
    <font>
      <b/>
      <sz val="7"/>
      <color theme="1"/>
      <name val="Arial"/>
      <family val="2"/>
      <charset val="238"/>
    </font>
    <font>
      <b/>
      <sz val="7"/>
      <color rgb="FF000000"/>
      <name val="Arial"/>
      <family val="2"/>
      <charset val="238"/>
    </font>
    <font>
      <sz val="8"/>
      <name val="Calibri"/>
      <family val="2"/>
      <charset val="238"/>
      <scheme val="minor"/>
    </font>
    <font>
      <b/>
      <sz val="9"/>
      <color theme="1"/>
      <name val="Arial"/>
      <family val="2"/>
      <charset val="238"/>
    </font>
    <font>
      <b/>
      <sz val="10"/>
      <color theme="1"/>
      <name val="Arial"/>
      <family val="2"/>
      <charset val="238"/>
    </font>
    <font>
      <sz val="11"/>
      <color rgb="FF000000"/>
      <name val="Calibri"/>
      <family val="2"/>
      <charset val="238"/>
    </font>
    <font>
      <b/>
      <i/>
      <sz val="9"/>
      <color rgb="FFFF0000"/>
      <name val="Cambria"/>
      <family val="1"/>
      <charset val="238"/>
    </font>
    <font>
      <b/>
      <sz val="9"/>
      <color rgb="FFFF0000"/>
      <name val="Cambria"/>
      <family val="1"/>
      <charset val="238"/>
    </font>
    <font>
      <b/>
      <sz val="9"/>
      <color rgb="FF000000"/>
      <name val="Cambria"/>
      <family val="1"/>
      <charset val="238"/>
    </font>
    <font>
      <sz val="9"/>
      <color rgb="FF000000"/>
      <name val="Cambria"/>
      <family val="1"/>
      <charset val="238"/>
    </font>
    <font>
      <b/>
      <i/>
      <u/>
      <sz val="9"/>
      <color rgb="FFFF0000"/>
      <name val="Cambria"/>
      <family val="1"/>
      <charset val="238"/>
    </font>
    <font>
      <b/>
      <i/>
      <sz val="8"/>
      <color rgb="FFFF0000"/>
      <name val="Arial"/>
      <family val="2"/>
      <charset val="238"/>
    </font>
    <font>
      <b/>
      <sz val="9"/>
      <color rgb="FF000000"/>
      <name val="Arial"/>
      <family val="2"/>
      <charset val="238"/>
    </font>
    <font>
      <sz val="11"/>
      <color rgb="FF000000"/>
      <name val="Arial"/>
      <family val="2"/>
      <charset val="238"/>
    </font>
    <font>
      <b/>
      <sz val="8"/>
      <name val="Arial"/>
      <family val="2"/>
      <charset val="238"/>
    </font>
    <font>
      <b/>
      <sz val="7"/>
      <name val="Arial"/>
      <family val="2"/>
      <charset val="238"/>
    </font>
    <font>
      <sz val="10"/>
      <name val="Arial CE"/>
      <charset val="238"/>
    </font>
    <font>
      <sz val="8"/>
      <name val="Arial"/>
      <family val="2"/>
      <charset val="238"/>
    </font>
    <font>
      <sz val="9"/>
      <color theme="1"/>
      <name val="Calibri"/>
      <family val="2"/>
      <charset val="238"/>
      <scheme val="minor"/>
    </font>
    <font>
      <b/>
      <sz val="9"/>
      <color theme="1"/>
      <name val="Calibri"/>
      <family val="2"/>
      <charset val="238"/>
      <scheme val="minor"/>
    </font>
    <font>
      <b/>
      <sz val="8"/>
      <color theme="1"/>
      <name val="Calibri"/>
      <family val="2"/>
      <charset val="238"/>
      <scheme val="minor"/>
    </font>
    <font>
      <sz val="7"/>
      <color theme="1"/>
      <name val="Calibri"/>
      <family val="2"/>
      <charset val="238"/>
      <scheme val="minor"/>
    </font>
    <font>
      <b/>
      <sz val="7"/>
      <color theme="1"/>
      <name val="Calibri"/>
      <family val="2"/>
      <charset val="238"/>
      <scheme val="minor"/>
    </font>
    <font>
      <sz val="7"/>
      <color rgb="FF000000"/>
      <name val="Arial"/>
      <family val="2"/>
      <charset val="238"/>
    </font>
    <font>
      <sz val="7"/>
      <color indexed="8"/>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0" tint="-0.14999847407452621"/>
        <bgColor rgb="FFD9D9D9"/>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s>
  <cellStyleXfs count="4">
    <xf numFmtId="0" fontId="0" fillId="0" borderId="0"/>
    <xf numFmtId="164" fontId="11" fillId="0" borderId="0" applyBorder="0" applyProtection="0"/>
    <xf numFmtId="9" fontId="19" fillId="0" borderId="0" applyBorder="0" applyProtection="0"/>
    <xf numFmtId="0" fontId="22" fillId="0" borderId="0"/>
  </cellStyleXfs>
  <cellXfs count="139">
    <xf numFmtId="0" fontId="0" fillId="0" borderId="0" xfId="0"/>
    <xf numFmtId="0" fontId="0" fillId="0" borderId="1" xfId="0" applyBorder="1"/>
    <xf numFmtId="0" fontId="2" fillId="0" borderId="0" xfId="0" applyFont="1"/>
    <xf numFmtId="0" fontId="3" fillId="0" borderId="1" xfId="0" applyFont="1" applyBorder="1"/>
    <xf numFmtId="0" fontId="2" fillId="0" borderId="0" xfId="0" applyFont="1" applyAlignment="1">
      <alignment horizontal="center"/>
    </xf>
    <xf numFmtId="0" fontId="3" fillId="0" borderId="0" xfId="0" applyFont="1"/>
    <xf numFmtId="0" fontId="6"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0" xfId="0" applyFont="1" applyFill="1" applyAlignment="1">
      <alignment vertical="center" wrapText="1"/>
    </xf>
    <xf numFmtId="0" fontId="5" fillId="0" borderId="1" xfId="0" applyFont="1" applyBorder="1" applyAlignment="1">
      <alignment horizontal="center" vertical="center"/>
    </xf>
    <xf numFmtId="0" fontId="3" fillId="0" borderId="0" xfId="0" applyFont="1" applyAlignment="1">
      <alignment horizontal="center"/>
    </xf>
    <xf numFmtId="0" fontId="1" fillId="0" borderId="0" xfId="0" applyFont="1" applyAlignment="1">
      <alignment horizontal="right"/>
    </xf>
    <xf numFmtId="0" fontId="9" fillId="0" borderId="0" xfId="0" applyFont="1" applyAlignment="1">
      <alignment horizontal="center"/>
    </xf>
    <xf numFmtId="0" fontId="1" fillId="3" borderId="1" xfId="0" applyFont="1" applyFill="1" applyBorder="1"/>
    <xf numFmtId="0" fontId="1" fillId="0" borderId="0" xfId="0" applyFont="1"/>
    <xf numFmtId="0" fontId="5" fillId="0" borderId="1" xfId="0" applyFont="1" applyBorder="1" applyAlignment="1">
      <alignment horizontal="left" vertical="center" wrapText="1"/>
    </xf>
    <xf numFmtId="0" fontId="5" fillId="0" borderId="1" xfId="0" applyFont="1" applyBorder="1"/>
    <xf numFmtId="0" fontId="0" fillId="0" borderId="0" xfId="0" applyAlignment="1">
      <alignment horizontal="center" vertical="center"/>
    </xf>
    <xf numFmtId="0" fontId="3" fillId="0" borderId="0" xfId="0" applyFont="1" applyAlignment="1">
      <alignment horizontal="center" vertical="center"/>
    </xf>
    <xf numFmtId="164" fontId="12" fillId="0" borderId="0" xfId="1" applyFont="1"/>
    <xf numFmtId="164" fontId="13" fillId="0" borderId="0" xfId="1" applyFont="1"/>
    <xf numFmtId="164" fontId="14" fillId="0" borderId="0" xfId="1" applyFont="1"/>
    <xf numFmtId="164" fontId="15" fillId="0" borderId="0" xfId="1" applyFont="1"/>
    <xf numFmtId="0" fontId="17" fillId="0" borderId="0" xfId="0" applyFont="1"/>
    <xf numFmtId="9" fontId="21" fillId="4" borderId="1" xfId="2" applyFont="1" applyFill="1" applyBorder="1" applyAlignment="1" applyProtection="1">
      <alignment horizontal="center" vertical="center" wrapText="1"/>
    </xf>
    <xf numFmtId="0" fontId="1" fillId="5" borderId="0" xfId="0" applyFont="1" applyFill="1"/>
    <xf numFmtId="49" fontId="23" fillId="0" borderId="0" xfId="3" applyNumberFormat="1" applyFont="1" applyAlignment="1">
      <alignment horizontal="left" vertical="center"/>
    </xf>
    <xf numFmtId="49" fontId="20" fillId="0" borderId="0" xfId="3" applyNumberFormat="1" applyFont="1" applyAlignment="1">
      <alignment horizontal="left" vertical="center"/>
    </xf>
    <xf numFmtId="0" fontId="0" fillId="5" borderId="0" xfId="0" applyFill="1"/>
    <xf numFmtId="0" fontId="24" fillId="0" borderId="0" xfId="0" applyFont="1"/>
    <xf numFmtId="4" fontId="1" fillId="3" borderId="1" xfId="0" applyNumberFormat="1" applyFont="1" applyFill="1" applyBorder="1"/>
    <xf numFmtId="4" fontId="25" fillId="0" borderId="0" xfId="0" applyNumberFormat="1" applyFont="1" applyAlignment="1">
      <alignment horizontal="right"/>
    </xf>
    <xf numFmtId="4" fontId="25" fillId="3" borderId="1" xfId="0" applyNumberFormat="1" applyFont="1" applyFill="1" applyBorder="1"/>
    <xf numFmtId="0" fontId="5" fillId="0" borderId="1" xfId="0" applyFont="1" applyBorder="1" applyAlignment="1">
      <alignment wrapText="1"/>
    </xf>
    <xf numFmtId="4" fontId="27" fillId="0" borderId="1" xfId="0" applyNumberFormat="1" applyFont="1" applyBorder="1"/>
    <xf numFmtId="0" fontId="27" fillId="0" borderId="1" xfId="0" applyFont="1" applyBorder="1"/>
    <xf numFmtId="0" fontId="5" fillId="5"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Border="1" applyAlignment="1">
      <alignment horizontal="center"/>
    </xf>
    <xf numFmtId="4" fontId="27" fillId="0" borderId="1" xfId="0" applyNumberFormat="1" applyFont="1" applyBorder="1" applyAlignment="1">
      <alignment vertical="center"/>
    </xf>
    <xf numFmtId="0" fontId="27" fillId="0" borderId="1" xfId="0" applyFont="1" applyBorder="1" applyAlignment="1">
      <alignment vertical="center"/>
    </xf>
    <xf numFmtId="0" fontId="0" fillId="0" borderId="1" xfId="0" applyBorder="1" applyAlignment="1">
      <alignment vertical="center"/>
    </xf>
    <xf numFmtId="4" fontId="27" fillId="5" borderId="1" xfId="0" applyNumberFormat="1" applyFont="1" applyFill="1" applyBorder="1" applyAlignment="1">
      <alignment vertical="center"/>
    </xf>
    <xf numFmtId="0" fontId="27" fillId="5" borderId="1" xfId="0" applyFont="1" applyFill="1" applyBorder="1" applyAlignment="1">
      <alignment vertical="center"/>
    </xf>
    <xf numFmtId="0" fontId="0" fillId="5" borderId="1" xfId="0" applyFill="1" applyBorder="1" applyAlignment="1">
      <alignment vertical="center"/>
    </xf>
    <xf numFmtId="0" fontId="27" fillId="0" borderId="1" xfId="0" applyFont="1" applyBorder="1" applyAlignment="1">
      <alignment horizontal="center" vertical="center"/>
    </xf>
    <xf numFmtId="0" fontId="28" fillId="0" borderId="1" xfId="0" applyFont="1" applyBorder="1" applyAlignment="1">
      <alignment horizontal="center" vertical="center"/>
    </xf>
    <xf numFmtId="0" fontId="28" fillId="5"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5" fillId="0" borderId="2" xfId="0" applyFont="1" applyBorder="1" applyAlignment="1">
      <alignment horizontal="center" vertical="center"/>
    </xf>
    <xf numFmtId="4" fontId="29" fillId="2" borderId="1" xfId="0" applyNumberFormat="1" applyFont="1" applyFill="1" applyBorder="1" applyAlignment="1">
      <alignment vertical="center" wrapText="1"/>
    </xf>
    <xf numFmtId="4" fontId="5" fillId="0" borderId="1" xfId="0" applyNumberFormat="1" applyFont="1" applyBorder="1"/>
    <xf numFmtId="3" fontId="5" fillId="0" borderId="1" xfId="0" applyNumberFormat="1" applyFont="1" applyBorder="1"/>
    <xf numFmtId="3" fontId="29" fillId="2" borderId="1" xfId="0" applyNumberFormat="1" applyFont="1" applyFill="1" applyBorder="1" applyAlignment="1">
      <alignment horizontal="center" vertical="center" wrapText="1"/>
    </xf>
    <xf numFmtId="3"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4" fontId="5" fillId="0" borderId="1" xfId="0" applyNumberFormat="1" applyFont="1" applyBorder="1" applyAlignment="1">
      <alignment vertical="center"/>
    </xf>
    <xf numFmtId="4" fontId="0" fillId="0" borderId="1" xfId="0" applyNumberFormat="1" applyBorder="1" applyAlignment="1">
      <alignment vertical="center"/>
    </xf>
    <xf numFmtId="3" fontId="5" fillId="0" borderId="1" xfId="0" applyNumberFormat="1" applyFont="1" applyBorder="1" applyAlignment="1">
      <alignment horizontal="center" vertical="center"/>
    </xf>
    <xf numFmtId="0" fontId="6" fillId="0" borderId="1" xfId="0" applyFont="1" applyBorder="1" applyAlignment="1">
      <alignment horizontal="center" vertical="center"/>
    </xf>
    <xf numFmtId="3" fontId="27" fillId="0" borderId="1" xfId="0" applyNumberFormat="1" applyFont="1" applyBorder="1" applyAlignment="1">
      <alignment vertical="center"/>
    </xf>
    <xf numFmtId="4" fontId="6" fillId="3" borderId="1" xfId="0" applyNumberFormat="1" applyFont="1" applyFill="1" applyBorder="1" applyAlignment="1">
      <alignment horizontal="center" vertical="center" wrapText="1"/>
    </xf>
    <xf numFmtId="2" fontId="27" fillId="0" borderId="1" xfId="0" applyNumberFormat="1" applyFont="1" applyBorder="1" applyAlignment="1">
      <alignment vertical="center"/>
    </xf>
    <xf numFmtId="2" fontId="1" fillId="3" borderId="1" xfId="0" applyNumberFormat="1" applyFont="1" applyFill="1" applyBorder="1"/>
    <xf numFmtId="0" fontId="6" fillId="0" borderId="1" xfId="0" applyFont="1" applyBorder="1" applyAlignment="1">
      <alignment horizontal="center" vertical="center" wrapText="1"/>
    </xf>
    <xf numFmtId="0" fontId="5" fillId="0" borderId="5" xfId="0" applyFont="1" applyBorder="1"/>
    <xf numFmtId="0" fontId="5" fillId="0" borderId="6" xfId="0" applyFont="1" applyBorder="1" applyAlignment="1">
      <alignment horizontal="center"/>
    </xf>
    <xf numFmtId="4" fontId="5" fillId="0" borderId="6" xfId="0" applyNumberFormat="1" applyFont="1" applyBorder="1"/>
    <xf numFmtId="0" fontId="5" fillId="0" borderId="6" xfId="0" applyFont="1" applyBorder="1"/>
    <xf numFmtId="0" fontId="27" fillId="0" borderId="7" xfId="0" applyFont="1" applyBorder="1"/>
    <xf numFmtId="4" fontId="6" fillId="0" borderId="6" xfId="0" applyNumberFormat="1" applyFont="1" applyBorder="1"/>
    <xf numFmtId="4" fontId="6" fillId="0" borderId="1" xfId="0" applyNumberFormat="1" applyFont="1" applyBorder="1"/>
    <xf numFmtId="4" fontId="28" fillId="0" borderId="1" xfId="0" applyNumberFormat="1" applyFont="1" applyBorder="1"/>
    <xf numFmtId="0" fontId="5" fillId="0" borderId="0" xfId="0" applyFont="1" applyAlignment="1">
      <alignment horizontal="center" vertical="center"/>
    </xf>
    <xf numFmtId="0" fontId="5" fillId="0" borderId="0" xfId="0" applyFont="1"/>
    <xf numFmtId="0" fontId="5" fillId="0" borderId="0" xfId="0" applyFont="1" applyAlignment="1">
      <alignment horizontal="center"/>
    </xf>
    <xf numFmtId="4" fontId="27" fillId="0" borderId="0" xfId="0" applyNumberFormat="1" applyFont="1"/>
    <xf numFmtId="0" fontId="27" fillId="0" borderId="0" xfId="0" applyFont="1"/>
    <xf numFmtId="4" fontId="0" fillId="0" borderId="0" xfId="0" applyNumberFormat="1"/>
    <xf numFmtId="0" fontId="27" fillId="0" borderId="1" xfId="0" applyFont="1" applyBorder="1" applyAlignment="1">
      <alignment horizontal="left" vertical="top"/>
    </xf>
    <xf numFmtId="0" fontId="27" fillId="0" borderId="1" xfId="0" applyFont="1" applyBorder="1" applyAlignment="1">
      <alignment horizontal="left" vertical="top" wrapText="1"/>
    </xf>
    <xf numFmtId="0" fontId="30" fillId="0" borderId="1" xfId="0" applyFont="1" applyBorder="1" applyAlignment="1" applyProtection="1">
      <alignment horizontal="left" vertical="top" wrapText="1"/>
      <protection hidden="1"/>
    </xf>
    <xf numFmtId="0" fontId="26" fillId="0" borderId="1" xfId="0" applyFont="1" applyBorder="1" applyAlignment="1">
      <alignment horizontal="center" vertical="center"/>
    </xf>
    <xf numFmtId="0" fontId="26" fillId="0" borderId="5" xfId="0" applyFont="1" applyBorder="1" applyAlignment="1">
      <alignment horizontal="center" vertical="center"/>
    </xf>
    <xf numFmtId="4" fontId="27" fillId="0" borderId="1" xfId="0" applyNumberFormat="1" applyFont="1" applyBorder="1" applyAlignment="1">
      <alignment horizontal="right" vertical="center"/>
    </xf>
    <xf numFmtId="0" fontId="27" fillId="0" borderId="1" xfId="0" applyFont="1" applyBorder="1" applyAlignment="1">
      <alignment horizontal="right" vertical="center"/>
    </xf>
    <xf numFmtId="3" fontId="27" fillId="0" borderId="1" xfId="0" applyNumberFormat="1" applyFont="1" applyBorder="1" applyAlignment="1">
      <alignment horizontal="right" vertical="center"/>
    </xf>
    <xf numFmtId="1" fontId="5" fillId="0" borderId="1" xfId="0" applyNumberFormat="1" applyFont="1" applyBorder="1" applyAlignment="1">
      <alignment horizontal="center" vertical="center"/>
    </xf>
    <xf numFmtId="3" fontId="5" fillId="2"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164" fontId="12" fillId="0" borderId="0" xfId="1" applyFont="1" applyAlignment="1">
      <alignment horizontal="left"/>
    </xf>
    <xf numFmtId="0" fontId="0" fillId="0" borderId="0" xfId="0" applyAlignment="1">
      <alignment horizontal="left"/>
    </xf>
    <xf numFmtId="4" fontId="31" fillId="3" borderId="1" xfId="0" applyNumberFormat="1" applyFont="1" applyFill="1" applyBorder="1"/>
    <xf numFmtId="0" fontId="5" fillId="0" borderId="1" xfId="0" applyFont="1" applyBorder="1" applyAlignment="1">
      <alignment horizontal="left" vertical="top" wrapText="1"/>
    </xf>
    <xf numFmtId="0" fontId="5" fillId="0" borderId="1" xfId="0" applyFont="1" applyBorder="1" applyAlignment="1">
      <alignment vertical="top" wrapText="1"/>
    </xf>
    <xf numFmtId="4" fontId="1" fillId="3" borderId="1" xfId="0" applyNumberFormat="1" applyFont="1" applyFill="1" applyBorder="1" applyAlignment="1">
      <alignment horizontal="right"/>
    </xf>
    <xf numFmtId="0" fontId="4" fillId="0" borderId="0" xfId="0" applyFont="1"/>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horizontal="center" vertical="center"/>
    </xf>
    <xf numFmtId="3" fontId="29" fillId="2" borderId="2" xfId="0" applyNumberFormat="1" applyFont="1" applyFill="1" applyBorder="1" applyAlignment="1">
      <alignment horizontal="center" vertical="center" wrapText="1"/>
    </xf>
    <xf numFmtId="3" fontId="29" fillId="2" borderId="3" xfId="0" applyNumberFormat="1" applyFont="1" applyFill="1" applyBorder="1" applyAlignment="1">
      <alignment horizontal="center" vertical="center" wrapText="1"/>
    </xf>
    <xf numFmtId="4" fontId="29" fillId="2" borderId="2" xfId="0" applyNumberFormat="1" applyFont="1" applyFill="1" applyBorder="1" applyAlignment="1">
      <alignment horizontal="center" vertical="center" wrapText="1"/>
    </xf>
    <xf numFmtId="4" fontId="29" fillId="2" borderId="3" xfId="0" applyNumberFormat="1" applyFont="1" applyFill="1" applyBorder="1" applyAlignment="1">
      <alignment horizontal="center" vertical="center" wrapText="1"/>
    </xf>
    <xf numFmtId="164" fontId="16" fillId="0" borderId="0" xfId="1" applyFont="1" applyAlignment="1">
      <alignment horizontal="center" vertical="center"/>
    </xf>
    <xf numFmtId="0" fontId="18" fillId="2" borderId="4" xfId="0" applyFont="1" applyFill="1" applyBorder="1" applyAlignment="1">
      <alignment horizontal="right" vertical="center" wrapText="1"/>
    </xf>
    <xf numFmtId="3" fontId="5" fillId="2" borderId="2" xfId="0" applyNumberFormat="1" applyFont="1" applyFill="1" applyBorder="1" applyAlignment="1">
      <alignment horizontal="center" vertical="center" wrapText="1"/>
    </xf>
    <xf numFmtId="3" fontId="5" fillId="2" borderId="3"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0" fillId="0" borderId="2" xfId="0" applyBorder="1" applyAlignment="1">
      <alignment horizontal="center"/>
    </xf>
    <xf numFmtId="0" fontId="0" fillId="0" borderId="3" xfId="0" applyBorder="1" applyAlignment="1">
      <alignment horizontal="center"/>
    </xf>
    <xf numFmtId="0" fontId="1" fillId="0" borderId="0" xfId="0" applyFont="1" applyAlignment="1">
      <alignment horizontal="right"/>
    </xf>
    <xf numFmtId="0" fontId="1" fillId="0" borderId="4" xfId="0" applyFont="1" applyBorder="1" applyAlignment="1">
      <alignment horizontal="right"/>
    </xf>
    <xf numFmtId="0" fontId="17" fillId="0" borderId="0" xfId="0" applyFont="1" applyAlignment="1">
      <alignment horizontal="center"/>
    </xf>
    <xf numFmtId="0" fontId="10" fillId="0" borderId="4" xfId="0" applyFont="1" applyBorder="1" applyAlignment="1">
      <alignment horizontal="right"/>
    </xf>
    <xf numFmtId="0" fontId="6" fillId="0" borderId="5" xfId="0"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5" fillId="0" borderId="8" xfId="0" applyFont="1" applyBorder="1" applyAlignment="1">
      <alignment horizontal="left" wrapText="1"/>
    </xf>
    <xf numFmtId="0" fontId="5" fillId="0" borderId="9" xfId="0" applyFont="1" applyBorder="1" applyAlignment="1">
      <alignment horizontal="left" wrapText="1"/>
    </xf>
    <xf numFmtId="0" fontId="6" fillId="0" borderId="1" xfId="0" applyFont="1" applyBorder="1" applyAlignment="1">
      <alignment horizontal="left" vertical="center"/>
    </xf>
    <xf numFmtId="0" fontId="5" fillId="0" borderId="1" xfId="0" applyFont="1" applyBorder="1" applyAlignment="1">
      <alignment horizontal="left" wrapText="1"/>
    </xf>
    <xf numFmtId="0" fontId="6" fillId="0" borderId="5" xfId="0" applyFont="1" applyBorder="1" applyAlignment="1">
      <alignment horizontal="left"/>
    </xf>
    <xf numFmtId="0" fontId="6" fillId="0" borderId="6" xfId="0" applyFont="1" applyBorder="1" applyAlignment="1">
      <alignment horizontal="left"/>
    </xf>
    <xf numFmtId="0" fontId="6" fillId="0" borderId="7" xfId="0" applyFont="1" applyBorder="1" applyAlignment="1">
      <alignment horizontal="left"/>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9" fillId="0" borderId="4" xfId="0" applyFont="1" applyBorder="1" applyAlignment="1">
      <alignment horizontal="right"/>
    </xf>
    <xf numFmtId="0" fontId="29" fillId="2" borderId="1" xfId="0" applyFont="1" applyFill="1" applyBorder="1" applyAlignment="1">
      <alignment horizontal="left" vertical="top" wrapText="1"/>
    </xf>
    <xf numFmtId="0" fontId="29" fillId="2" borderId="1" xfId="0" applyFont="1" applyFill="1" applyBorder="1" applyAlignment="1">
      <alignment vertical="top" wrapText="1"/>
    </xf>
    <xf numFmtId="0" fontId="29" fillId="2" borderId="2" xfId="0" applyFont="1" applyFill="1" applyBorder="1" applyAlignment="1">
      <alignment vertical="top" wrapText="1"/>
    </xf>
    <xf numFmtId="0" fontId="29" fillId="2" borderId="3" xfId="0" applyFont="1" applyFill="1" applyBorder="1" applyAlignment="1">
      <alignment vertical="top" wrapText="1"/>
    </xf>
    <xf numFmtId="0" fontId="29" fillId="2" borderId="1" xfId="0" applyFont="1" applyFill="1" applyBorder="1" applyAlignment="1">
      <alignment vertical="top" wrapText="1"/>
    </xf>
    <xf numFmtId="0" fontId="5" fillId="5" borderId="1" xfId="0" applyFont="1" applyFill="1" applyBorder="1" applyAlignment="1">
      <alignment horizontal="left" vertical="top" wrapText="1"/>
    </xf>
  </cellXfs>
  <cellStyles count="4">
    <cellStyle name="Excel Built-in Normal 1" xfId="1" xr:uid="{D7A69895-532C-4C59-9C60-F15BB9ECEB67}"/>
    <cellStyle name="Normalny" xfId="0" builtinId="0"/>
    <cellStyle name="Normalny 2 2" xfId="3" xr:uid="{E6FDB13F-901E-4477-85A5-E1ABEA5C97BA}"/>
    <cellStyle name="Procentowy 2 2" xfId="2" xr:uid="{D3A6BEE5-A1B2-494C-8122-41D2C19258A0}"/>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5D08C-2E0A-4415-8058-AE27035E68C9}">
  <sheetPr>
    <tabColor rgb="FFFF0000"/>
  </sheetPr>
  <dimension ref="A1:I27"/>
  <sheetViews>
    <sheetView workbookViewId="0">
      <selection activeCell="H31" sqref="A1:H31"/>
    </sheetView>
  </sheetViews>
  <sheetFormatPr defaultRowHeight="15" x14ac:dyDescent="0.25"/>
  <cols>
    <col min="1" max="1" width="5" customWidth="1"/>
    <col min="2" max="2" width="67.28515625" style="2" customWidth="1"/>
    <col min="3" max="3" width="7.140625" style="4" customWidth="1"/>
    <col min="4" max="4" width="9.42578125" customWidth="1"/>
    <col min="5" max="5" width="9" customWidth="1"/>
    <col min="6" max="6" width="6.42578125" customWidth="1"/>
    <col min="7" max="7" width="11.85546875" customWidth="1"/>
    <col min="8" max="8" width="14.42578125" customWidth="1"/>
    <col min="9" max="9" width="42.7109375" customWidth="1"/>
  </cols>
  <sheetData>
    <row r="1" spans="1:9" ht="24" customHeight="1" x14ac:dyDescent="0.25">
      <c r="B1" s="5"/>
      <c r="C1" s="11"/>
      <c r="D1" s="106" t="s">
        <v>96</v>
      </c>
      <c r="E1" s="106"/>
      <c r="F1" s="106"/>
      <c r="G1" s="106"/>
      <c r="H1" s="106"/>
    </row>
    <row r="2" spans="1:9" ht="36" x14ac:dyDescent="0.25">
      <c r="A2" s="6" t="s">
        <v>13</v>
      </c>
      <c r="B2" s="6" t="s">
        <v>9</v>
      </c>
      <c r="C2" s="49" t="s">
        <v>123</v>
      </c>
      <c r="D2" s="7" t="s">
        <v>10</v>
      </c>
      <c r="E2" s="7" t="s">
        <v>11</v>
      </c>
      <c r="F2" s="7" t="s">
        <v>12</v>
      </c>
      <c r="G2" s="7" t="s">
        <v>1</v>
      </c>
      <c r="H2" s="25" t="s">
        <v>97</v>
      </c>
    </row>
    <row r="3" spans="1:9" ht="69" customHeight="1" x14ac:dyDescent="0.25">
      <c r="A3" s="10">
        <v>1</v>
      </c>
      <c r="B3" s="133" t="s">
        <v>2</v>
      </c>
      <c r="C3" s="54">
        <v>240</v>
      </c>
      <c r="D3" s="51"/>
      <c r="E3" s="51"/>
      <c r="F3" s="89"/>
      <c r="G3" s="8"/>
      <c r="H3" s="1"/>
    </row>
    <row r="4" spans="1:9" ht="70.5" customHeight="1" x14ac:dyDescent="0.25">
      <c r="A4" s="10">
        <v>2</v>
      </c>
      <c r="B4" s="134" t="s">
        <v>3</v>
      </c>
      <c r="C4" s="54">
        <v>240</v>
      </c>
      <c r="D4" s="51"/>
      <c r="E4" s="51"/>
      <c r="F4" s="89"/>
      <c r="G4" s="8"/>
      <c r="H4" s="1"/>
    </row>
    <row r="5" spans="1:9" ht="59.25" customHeight="1" x14ac:dyDescent="0.25">
      <c r="A5" s="10">
        <v>3</v>
      </c>
      <c r="B5" s="134" t="s">
        <v>4</v>
      </c>
      <c r="C5" s="54">
        <v>1200</v>
      </c>
      <c r="D5" s="51"/>
      <c r="E5" s="51"/>
      <c r="F5" s="89"/>
      <c r="G5" s="8"/>
      <c r="H5" s="1"/>
    </row>
    <row r="6" spans="1:9" ht="70.5" customHeight="1" x14ac:dyDescent="0.25">
      <c r="A6" s="10">
        <v>4</v>
      </c>
      <c r="B6" s="134" t="s">
        <v>5</v>
      </c>
      <c r="C6" s="54">
        <v>30</v>
      </c>
      <c r="D6" s="51"/>
      <c r="E6" s="51"/>
      <c r="F6" s="89"/>
      <c r="G6" s="8"/>
      <c r="H6" s="1"/>
    </row>
    <row r="7" spans="1:9" ht="69.75" customHeight="1" x14ac:dyDescent="0.25">
      <c r="A7" s="10">
        <v>5</v>
      </c>
      <c r="B7" s="134" t="s">
        <v>6</v>
      </c>
      <c r="C7" s="54">
        <v>120</v>
      </c>
      <c r="D7" s="51"/>
      <c r="E7" s="51"/>
      <c r="F7" s="89"/>
      <c r="G7" s="8"/>
      <c r="H7" s="1"/>
    </row>
    <row r="8" spans="1:9" ht="42" customHeight="1" x14ac:dyDescent="0.25">
      <c r="A8" s="10">
        <v>6</v>
      </c>
      <c r="B8" s="134" t="s">
        <v>133</v>
      </c>
      <c r="C8" s="54">
        <v>15</v>
      </c>
      <c r="D8" s="51"/>
      <c r="E8" s="51"/>
      <c r="F8" s="89"/>
      <c r="G8" s="8"/>
      <c r="H8" s="1"/>
    </row>
    <row r="9" spans="1:9" ht="70.5" customHeight="1" x14ac:dyDescent="0.25">
      <c r="A9" s="98">
        <v>7</v>
      </c>
      <c r="B9" s="135" t="s">
        <v>103</v>
      </c>
      <c r="C9" s="101">
        <v>200</v>
      </c>
      <c r="D9" s="103"/>
      <c r="E9" s="103"/>
      <c r="F9" s="107"/>
      <c r="G9" s="109"/>
      <c r="H9" s="113"/>
    </row>
    <row r="10" spans="1:9" ht="3.75" customHeight="1" x14ac:dyDescent="0.25">
      <c r="A10" s="99"/>
      <c r="B10" s="136"/>
      <c r="C10" s="102"/>
      <c r="D10" s="104"/>
      <c r="E10" s="104"/>
      <c r="F10" s="108"/>
      <c r="G10" s="110"/>
      <c r="H10" s="114"/>
    </row>
    <row r="11" spans="1:9" ht="42" customHeight="1" x14ac:dyDescent="0.25">
      <c r="A11" s="100">
        <v>8</v>
      </c>
      <c r="B11" s="137" t="s">
        <v>104</v>
      </c>
      <c r="C11" s="101">
        <v>25</v>
      </c>
      <c r="D11" s="103"/>
      <c r="E11" s="103"/>
      <c r="F11" s="111"/>
      <c r="G11" s="112"/>
      <c r="H11" s="113"/>
    </row>
    <row r="12" spans="1:9" ht="32.25" customHeight="1" x14ac:dyDescent="0.25">
      <c r="A12" s="100"/>
      <c r="B12" s="137"/>
      <c r="C12" s="102"/>
      <c r="D12" s="104"/>
      <c r="E12" s="104"/>
      <c r="F12" s="111"/>
      <c r="G12" s="112"/>
      <c r="H12" s="114"/>
    </row>
    <row r="13" spans="1:9" ht="62.25" customHeight="1" x14ac:dyDescent="0.25">
      <c r="A13" s="10">
        <v>9</v>
      </c>
      <c r="B13" s="134" t="s">
        <v>7</v>
      </c>
      <c r="C13" s="54">
        <v>160</v>
      </c>
      <c r="D13" s="51"/>
      <c r="E13" s="51"/>
      <c r="F13" s="89"/>
      <c r="G13" s="8"/>
      <c r="H13" s="1"/>
    </row>
    <row r="14" spans="1:9" ht="54" customHeight="1" x14ac:dyDescent="0.25">
      <c r="A14" s="10">
        <v>10</v>
      </c>
      <c r="B14" s="134" t="s">
        <v>90</v>
      </c>
      <c r="C14" s="54">
        <v>20</v>
      </c>
      <c r="D14" s="51"/>
      <c r="E14" s="51"/>
      <c r="F14" s="89"/>
      <c r="G14" s="8"/>
      <c r="H14" s="1"/>
    </row>
    <row r="15" spans="1:9" ht="79.5" customHeight="1" x14ac:dyDescent="0.25">
      <c r="A15" s="10">
        <v>11</v>
      </c>
      <c r="B15" s="134" t="s">
        <v>8</v>
      </c>
      <c r="C15" s="54">
        <v>30</v>
      </c>
      <c r="D15" s="51"/>
      <c r="E15" s="51"/>
      <c r="F15" s="89"/>
      <c r="G15" s="8"/>
      <c r="H15" s="1"/>
    </row>
    <row r="16" spans="1:9" ht="168" customHeight="1" x14ac:dyDescent="0.25">
      <c r="A16" s="10">
        <v>12</v>
      </c>
      <c r="B16" s="95" t="s">
        <v>141</v>
      </c>
      <c r="C16" s="55">
        <v>200</v>
      </c>
      <c r="D16" s="52"/>
      <c r="E16" s="51"/>
      <c r="F16" s="59"/>
      <c r="G16" s="3"/>
      <c r="H16" s="1"/>
      <c r="I16" s="9"/>
    </row>
    <row r="17" spans="1:7" x14ac:dyDescent="0.25">
      <c r="C17" s="13"/>
      <c r="D17" s="12" t="s">
        <v>14</v>
      </c>
      <c r="E17" s="31">
        <f>SUM(E3:E16)</f>
        <v>0</v>
      </c>
      <c r="F17" s="15"/>
      <c r="G17" s="14"/>
    </row>
    <row r="18" spans="1:7" x14ac:dyDescent="0.25">
      <c r="B18" s="28" t="s">
        <v>98</v>
      </c>
    </row>
    <row r="19" spans="1:7" x14ac:dyDescent="0.25">
      <c r="B19" s="27" t="s">
        <v>99</v>
      </c>
    </row>
    <row r="20" spans="1:7" x14ac:dyDescent="0.25">
      <c r="B20" s="27" t="s">
        <v>100</v>
      </c>
    </row>
    <row r="21" spans="1:7" x14ac:dyDescent="0.25">
      <c r="B21" s="27" t="s">
        <v>101</v>
      </c>
    </row>
    <row r="22" spans="1:7" x14ac:dyDescent="0.25">
      <c r="B22" s="27" t="s">
        <v>102</v>
      </c>
    </row>
    <row r="24" spans="1:7" x14ac:dyDescent="0.25">
      <c r="A24" s="20" t="s">
        <v>93</v>
      </c>
      <c r="B24" s="20"/>
      <c r="C24" s="20"/>
      <c r="D24" s="20"/>
      <c r="E24" s="20"/>
      <c r="F24" s="20"/>
      <c r="G24" s="20"/>
    </row>
    <row r="25" spans="1:7" x14ac:dyDescent="0.25">
      <c r="A25" s="21"/>
      <c r="B25" s="20" t="s">
        <v>94</v>
      </c>
      <c r="C25" s="20"/>
      <c r="D25" s="20"/>
      <c r="E25" s="20"/>
      <c r="F25" s="20"/>
      <c r="G25" s="20"/>
    </row>
    <row r="26" spans="1:7" x14ac:dyDescent="0.25">
      <c r="A26" s="22"/>
      <c r="B26" s="22"/>
      <c r="C26" s="22"/>
      <c r="D26" s="22"/>
      <c r="E26" s="22"/>
      <c r="F26" s="22"/>
      <c r="G26" s="22"/>
    </row>
    <row r="27" spans="1:7" x14ac:dyDescent="0.25">
      <c r="A27" s="23"/>
      <c r="B27" s="105" t="s">
        <v>95</v>
      </c>
      <c r="C27" s="105"/>
      <c r="D27" s="23"/>
      <c r="E27" s="23"/>
      <c r="F27" s="23"/>
      <c r="G27" s="23"/>
    </row>
  </sheetData>
  <mergeCells count="18">
    <mergeCell ref="E9:E10"/>
    <mergeCell ref="E11:E12"/>
    <mergeCell ref="B27:C27"/>
    <mergeCell ref="D1:H1"/>
    <mergeCell ref="F9:F10"/>
    <mergeCell ref="G9:G10"/>
    <mergeCell ref="F11:F12"/>
    <mergeCell ref="G11:G12"/>
    <mergeCell ref="H9:H10"/>
    <mergeCell ref="H11:H12"/>
    <mergeCell ref="A9:A10"/>
    <mergeCell ref="A11:A12"/>
    <mergeCell ref="C9:C10"/>
    <mergeCell ref="C11:C12"/>
    <mergeCell ref="D11:D12"/>
    <mergeCell ref="B9:B10"/>
    <mergeCell ref="B11:B12"/>
    <mergeCell ref="D9:D10"/>
  </mergeCells>
  <phoneticPr fontId="8" type="noConversion"/>
  <pageMargins left="0.23622047244094491" right="0.23622047244094491" top="0.74803149606299213" bottom="0.74803149606299213" header="0.31496062992125984" footer="0.31496062992125984"/>
  <pageSetup paperSize="9" scale="85" fitToWidth="0" orientation="landscape" r:id="rId1"/>
  <headerFooter>
    <oddHeader>&amp;CPakiet nr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6034B-823E-43BD-A06A-2088DFD0200C}">
  <sheetPr>
    <tabColor rgb="FFFF0000"/>
  </sheetPr>
  <dimension ref="A2:H19"/>
  <sheetViews>
    <sheetView workbookViewId="0">
      <selection activeCell="B4" sqref="B4:H4"/>
    </sheetView>
  </sheetViews>
  <sheetFormatPr defaultRowHeight="15" x14ac:dyDescent="0.25"/>
  <cols>
    <col min="1" max="1" width="5.140625" customWidth="1"/>
    <col min="2" max="2" width="62" customWidth="1"/>
    <col min="8" max="8" width="12" customWidth="1"/>
  </cols>
  <sheetData>
    <row r="2" spans="1:8" x14ac:dyDescent="0.25">
      <c r="G2" s="116" t="s">
        <v>138</v>
      </c>
      <c r="H2" s="116"/>
    </row>
    <row r="3" spans="1:8" ht="54" x14ac:dyDescent="0.25">
      <c r="A3" s="6" t="s">
        <v>13</v>
      </c>
      <c r="B3" s="6" t="s">
        <v>9</v>
      </c>
      <c r="C3" s="6" t="s">
        <v>0</v>
      </c>
      <c r="D3" s="7" t="s">
        <v>10</v>
      </c>
      <c r="E3" s="7" t="s">
        <v>11</v>
      </c>
      <c r="F3" s="7" t="s">
        <v>12</v>
      </c>
      <c r="G3" s="7" t="s">
        <v>1</v>
      </c>
      <c r="H3" s="25" t="s">
        <v>97</v>
      </c>
    </row>
    <row r="4" spans="1:8" ht="41.25" customHeight="1" x14ac:dyDescent="0.25">
      <c r="A4" s="60">
        <v>1</v>
      </c>
      <c r="B4" s="129" t="s">
        <v>88</v>
      </c>
      <c r="C4" s="130"/>
      <c r="D4" s="130"/>
      <c r="E4" s="130"/>
      <c r="F4" s="130"/>
      <c r="G4" s="130"/>
      <c r="H4" s="131"/>
    </row>
    <row r="5" spans="1:8" x14ac:dyDescent="0.25">
      <c r="A5" s="10" t="s">
        <v>49</v>
      </c>
      <c r="B5" s="17" t="s">
        <v>89</v>
      </c>
      <c r="C5" s="53">
        <v>8</v>
      </c>
      <c r="D5" s="52"/>
      <c r="E5" s="52"/>
      <c r="F5" s="17"/>
      <c r="G5" s="17"/>
      <c r="H5" s="36"/>
    </row>
    <row r="6" spans="1:8" x14ac:dyDescent="0.25">
      <c r="A6" s="10" t="s">
        <v>82</v>
      </c>
      <c r="B6" s="17" t="s">
        <v>86</v>
      </c>
      <c r="C6" s="53">
        <v>6</v>
      </c>
      <c r="D6" s="52"/>
      <c r="E6" s="52"/>
      <c r="F6" s="17"/>
      <c r="G6" s="17"/>
      <c r="H6" s="36"/>
    </row>
    <row r="7" spans="1:8" x14ac:dyDescent="0.25">
      <c r="B7" s="2"/>
      <c r="C7" s="13"/>
      <c r="D7" s="12" t="s">
        <v>14</v>
      </c>
      <c r="E7" s="31">
        <f>SUM(E5:E6)</f>
        <v>0</v>
      </c>
      <c r="F7" s="15"/>
      <c r="G7" s="31">
        <f>SUM(G5:G6)</f>
        <v>0</v>
      </c>
    </row>
    <row r="8" spans="1:8" x14ac:dyDescent="0.25">
      <c r="B8" s="28" t="s">
        <v>98</v>
      </c>
    </row>
    <row r="9" spans="1:8" x14ac:dyDescent="0.25">
      <c r="B9" s="27" t="s">
        <v>99</v>
      </c>
    </row>
    <row r="10" spans="1:8" x14ac:dyDescent="0.25">
      <c r="B10" s="27" t="s">
        <v>100</v>
      </c>
    </row>
    <row r="11" spans="1:8" x14ac:dyDescent="0.25">
      <c r="B11" s="27" t="s">
        <v>101</v>
      </c>
    </row>
    <row r="12" spans="1:8" x14ac:dyDescent="0.25">
      <c r="B12" s="27" t="s">
        <v>102</v>
      </c>
    </row>
    <row r="16" spans="1:8" x14ac:dyDescent="0.25">
      <c r="A16" s="20" t="s">
        <v>93</v>
      </c>
      <c r="B16" s="20"/>
      <c r="C16" s="20"/>
      <c r="D16" s="20"/>
      <c r="E16" s="20"/>
      <c r="F16" s="20"/>
    </row>
    <row r="17" spans="1:6" x14ac:dyDescent="0.25">
      <c r="A17" s="21"/>
      <c r="B17" s="20" t="s">
        <v>94</v>
      </c>
      <c r="C17" s="20"/>
      <c r="D17" s="20"/>
      <c r="E17" s="20"/>
      <c r="F17" s="20"/>
    </row>
    <row r="18" spans="1:6" x14ac:dyDescent="0.25">
      <c r="A18" s="22"/>
      <c r="B18" s="22"/>
      <c r="C18" s="22"/>
      <c r="D18" s="22"/>
      <c r="E18" s="22"/>
      <c r="F18" s="22"/>
    </row>
    <row r="19" spans="1:6" x14ac:dyDescent="0.25">
      <c r="A19" s="23"/>
      <c r="B19" s="105" t="s">
        <v>95</v>
      </c>
      <c r="C19" s="105"/>
      <c r="D19" s="23"/>
      <c r="E19" s="23"/>
      <c r="F19" s="23"/>
    </row>
  </sheetData>
  <mergeCells count="3">
    <mergeCell ref="B19:C19"/>
    <mergeCell ref="B4:H4"/>
    <mergeCell ref="G2:H2"/>
  </mergeCells>
  <pageMargins left="0.23622047244094491" right="0.23622047244094491" top="0.74803149606299213" bottom="0.74803149606299213" header="0.31496062992125984" footer="0.31496062992125984"/>
  <pageSetup paperSize="9" orientation="landscape" r:id="rId1"/>
  <headerFooter>
    <oddHeader>&amp;CPakiet nr 10</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E929B-6206-4D5F-BFA1-ADAFA464F0ED}">
  <sheetPr>
    <tabColor rgb="FFFFFF00"/>
  </sheetPr>
  <dimension ref="A2:I32"/>
  <sheetViews>
    <sheetView zoomScale="150" zoomScaleNormal="150" workbookViewId="0">
      <selection activeCell="A2" sqref="A2:I32"/>
    </sheetView>
  </sheetViews>
  <sheetFormatPr defaultRowHeight="15" x14ac:dyDescent="0.25"/>
  <cols>
    <col min="1" max="1" width="5.28515625" customWidth="1"/>
    <col min="2" max="2" width="65" customWidth="1"/>
    <col min="3" max="3" width="5.85546875" customWidth="1"/>
    <col min="4" max="4" width="4.85546875" customWidth="1"/>
    <col min="7" max="7" width="5.85546875" customWidth="1"/>
    <col min="9" max="9" width="15.42578125" customWidth="1"/>
  </cols>
  <sheetData>
    <row r="2" spans="1:9" x14ac:dyDescent="0.25">
      <c r="H2" s="132" t="s">
        <v>139</v>
      </c>
      <c r="I2" s="132"/>
    </row>
    <row r="3" spans="1:9" ht="36" x14ac:dyDescent="0.25">
      <c r="A3" s="6" t="s">
        <v>13</v>
      </c>
      <c r="B3" s="6" t="s">
        <v>9</v>
      </c>
      <c r="C3" s="6" t="s">
        <v>0</v>
      </c>
      <c r="D3" s="6" t="s">
        <v>127</v>
      </c>
      <c r="E3" s="7" t="s">
        <v>10</v>
      </c>
      <c r="F3" s="7" t="s">
        <v>11</v>
      </c>
      <c r="G3" s="7" t="s">
        <v>12</v>
      </c>
      <c r="H3" s="7" t="s">
        <v>1</v>
      </c>
      <c r="I3" s="25" t="s">
        <v>97</v>
      </c>
    </row>
    <row r="4" spans="1:9" ht="67.5" customHeight="1" x14ac:dyDescent="0.25">
      <c r="A4" s="83">
        <v>1</v>
      </c>
      <c r="B4" s="81" t="s">
        <v>105</v>
      </c>
      <c r="C4" s="87">
        <v>14</v>
      </c>
      <c r="D4" s="85" t="s">
        <v>129</v>
      </c>
      <c r="E4" s="85"/>
      <c r="F4" s="85"/>
      <c r="G4" s="86"/>
      <c r="H4" s="80"/>
      <c r="I4" s="80"/>
    </row>
    <row r="5" spans="1:9" ht="36.75" customHeight="1" x14ac:dyDescent="0.25">
      <c r="A5" s="83">
        <v>2</v>
      </c>
      <c r="B5" s="81" t="s">
        <v>106</v>
      </c>
      <c r="C5" s="87">
        <v>2</v>
      </c>
      <c r="D5" s="85" t="s">
        <v>130</v>
      </c>
      <c r="E5" s="85"/>
      <c r="F5" s="85"/>
      <c r="G5" s="86"/>
      <c r="H5" s="80"/>
      <c r="I5" s="80"/>
    </row>
    <row r="6" spans="1:9" ht="73.5" customHeight="1" x14ac:dyDescent="0.25">
      <c r="A6" s="83">
        <v>3</v>
      </c>
      <c r="B6" s="81" t="s">
        <v>107</v>
      </c>
      <c r="C6" s="87">
        <v>2</v>
      </c>
      <c r="D6" s="85" t="s">
        <v>129</v>
      </c>
      <c r="E6" s="85"/>
      <c r="F6" s="85"/>
      <c r="G6" s="86"/>
      <c r="H6" s="80"/>
      <c r="I6" s="80"/>
    </row>
    <row r="7" spans="1:9" ht="77.25" customHeight="1" x14ac:dyDescent="0.25">
      <c r="A7" s="83">
        <v>4</v>
      </c>
      <c r="B7" s="81" t="s">
        <v>108</v>
      </c>
      <c r="C7" s="87">
        <v>2</v>
      </c>
      <c r="D7" s="85" t="s">
        <v>129</v>
      </c>
      <c r="E7" s="85"/>
      <c r="F7" s="85"/>
      <c r="G7" s="86"/>
      <c r="H7" s="80"/>
      <c r="I7" s="80"/>
    </row>
    <row r="8" spans="1:9" ht="92.25" customHeight="1" x14ac:dyDescent="0.25">
      <c r="A8" s="83">
        <v>5</v>
      </c>
      <c r="B8" s="81" t="s">
        <v>109</v>
      </c>
      <c r="C8" s="87">
        <v>400</v>
      </c>
      <c r="D8" s="85" t="s">
        <v>130</v>
      </c>
      <c r="E8" s="85"/>
      <c r="F8" s="85"/>
      <c r="G8" s="86"/>
      <c r="H8" s="80"/>
      <c r="I8" s="80"/>
    </row>
    <row r="9" spans="1:9" ht="20.25" customHeight="1" x14ac:dyDescent="0.25">
      <c r="A9" s="83">
        <v>6</v>
      </c>
      <c r="B9" s="81" t="s">
        <v>110</v>
      </c>
      <c r="C9" s="87">
        <v>10</v>
      </c>
      <c r="D9" s="85" t="s">
        <v>129</v>
      </c>
      <c r="E9" s="85"/>
      <c r="F9" s="85"/>
      <c r="G9" s="86"/>
      <c r="H9" s="80"/>
      <c r="I9" s="80"/>
    </row>
    <row r="10" spans="1:9" x14ac:dyDescent="0.25">
      <c r="A10" s="83">
        <v>7</v>
      </c>
      <c r="B10" s="81" t="s">
        <v>111</v>
      </c>
      <c r="C10" s="87">
        <v>2</v>
      </c>
      <c r="D10" s="85" t="s">
        <v>129</v>
      </c>
      <c r="E10" s="85"/>
      <c r="F10" s="85"/>
      <c r="G10" s="86"/>
      <c r="H10" s="80"/>
      <c r="I10" s="80"/>
    </row>
    <row r="11" spans="1:9" ht="46.5" customHeight="1" x14ac:dyDescent="0.25">
      <c r="A11" s="83">
        <v>8</v>
      </c>
      <c r="B11" s="81" t="s">
        <v>112</v>
      </c>
      <c r="C11" s="87">
        <v>10</v>
      </c>
      <c r="D11" s="85" t="s">
        <v>129</v>
      </c>
      <c r="E11" s="85"/>
      <c r="F11" s="85"/>
      <c r="G11" s="86"/>
      <c r="H11" s="80"/>
      <c r="I11" s="80"/>
    </row>
    <row r="12" spans="1:9" ht="75.75" customHeight="1" x14ac:dyDescent="0.25">
      <c r="A12" s="83">
        <v>9</v>
      </c>
      <c r="B12" s="81" t="s">
        <v>113</v>
      </c>
      <c r="C12" s="87">
        <v>4</v>
      </c>
      <c r="D12" s="85" t="s">
        <v>129</v>
      </c>
      <c r="E12" s="85"/>
      <c r="F12" s="85"/>
      <c r="G12" s="86"/>
      <c r="H12" s="80"/>
      <c r="I12" s="80"/>
    </row>
    <row r="13" spans="1:9" ht="51.75" customHeight="1" x14ac:dyDescent="0.25">
      <c r="A13" s="84">
        <v>10</v>
      </c>
      <c r="B13" s="82" t="s">
        <v>114</v>
      </c>
      <c r="C13" s="87">
        <v>27</v>
      </c>
      <c r="D13" s="85" t="s">
        <v>129</v>
      </c>
      <c r="E13" s="85"/>
      <c r="F13" s="85"/>
      <c r="G13" s="86"/>
      <c r="H13" s="80"/>
      <c r="I13" s="80"/>
    </row>
    <row r="14" spans="1:9" ht="29.25" customHeight="1" x14ac:dyDescent="0.25">
      <c r="A14" s="83">
        <v>11</v>
      </c>
      <c r="B14" s="81" t="s">
        <v>115</v>
      </c>
      <c r="C14" s="87">
        <v>1</v>
      </c>
      <c r="D14" s="85" t="s">
        <v>129</v>
      </c>
      <c r="E14" s="85"/>
      <c r="F14" s="85"/>
      <c r="G14" s="86"/>
      <c r="H14" s="80"/>
      <c r="I14" s="80"/>
    </row>
    <row r="15" spans="1:9" ht="30" customHeight="1" x14ac:dyDescent="0.25">
      <c r="A15" s="83">
        <v>12</v>
      </c>
      <c r="B15" s="81" t="s">
        <v>116</v>
      </c>
      <c r="C15" s="87">
        <v>20</v>
      </c>
      <c r="D15" s="85" t="s">
        <v>128</v>
      </c>
      <c r="E15" s="85"/>
      <c r="F15" s="85"/>
      <c r="G15" s="86"/>
      <c r="H15" s="80"/>
      <c r="I15" s="80"/>
    </row>
    <row r="16" spans="1:9" ht="27.75" customHeight="1" x14ac:dyDescent="0.25">
      <c r="A16" s="83">
        <v>13</v>
      </c>
      <c r="B16" s="81" t="s">
        <v>117</v>
      </c>
      <c r="C16" s="87">
        <v>20</v>
      </c>
      <c r="D16" s="85" t="s">
        <v>128</v>
      </c>
      <c r="E16" s="85"/>
      <c r="F16" s="85"/>
      <c r="G16" s="86"/>
      <c r="H16" s="80"/>
      <c r="I16" s="80"/>
    </row>
    <row r="17" spans="1:9" ht="18" x14ac:dyDescent="0.25">
      <c r="A17" s="83">
        <v>14</v>
      </c>
      <c r="B17" s="81" t="s">
        <v>118</v>
      </c>
      <c r="C17" s="87">
        <v>1</v>
      </c>
      <c r="D17" s="85" t="s">
        <v>129</v>
      </c>
      <c r="E17" s="85"/>
      <c r="F17" s="85"/>
      <c r="G17" s="86"/>
      <c r="H17" s="80"/>
      <c r="I17" s="80"/>
    </row>
    <row r="18" spans="1:9" ht="18" x14ac:dyDescent="0.25">
      <c r="A18" s="83">
        <v>15</v>
      </c>
      <c r="B18" s="81" t="s">
        <v>119</v>
      </c>
      <c r="C18" s="87">
        <v>1</v>
      </c>
      <c r="D18" s="85" t="s">
        <v>130</v>
      </c>
      <c r="E18" s="85"/>
      <c r="F18" s="85"/>
      <c r="G18" s="86"/>
      <c r="H18" s="80"/>
      <c r="I18" s="80"/>
    </row>
    <row r="19" spans="1:9" ht="37.5" customHeight="1" x14ac:dyDescent="0.25">
      <c r="A19" s="83">
        <v>16</v>
      </c>
      <c r="B19" s="81" t="s">
        <v>120</v>
      </c>
      <c r="C19" s="87">
        <v>1</v>
      </c>
      <c r="D19" s="85" t="s">
        <v>130</v>
      </c>
      <c r="E19" s="85"/>
      <c r="F19" s="85"/>
      <c r="G19" s="86"/>
      <c r="H19" s="80"/>
      <c r="I19" s="80"/>
    </row>
    <row r="20" spans="1:9" ht="57" customHeight="1" x14ac:dyDescent="0.25">
      <c r="A20" s="83">
        <v>17</v>
      </c>
      <c r="B20" s="81" t="s">
        <v>121</v>
      </c>
      <c r="C20" s="87">
        <v>1</v>
      </c>
      <c r="D20" s="85" t="s">
        <v>130</v>
      </c>
      <c r="E20" s="85"/>
      <c r="F20" s="85"/>
      <c r="G20" s="86"/>
      <c r="H20" s="80"/>
      <c r="I20" s="80"/>
    </row>
    <row r="21" spans="1:9" ht="54" x14ac:dyDescent="0.25">
      <c r="A21" s="83">
        <v>18</v>
      </c>
      <c r="B21" s="81" t="s">
        <v>142</v>
      </c>
      <c r="C21" s="87">
        <v>1</v>
      </c>
      <c r="D21" s="85" t="s">
        <v>130</v>
      </c>
      <c r="E21" s="85"/>
      <c r="F21" s="85"/>
      <c r="G21" s="86"/>
      <c r="H21" s="80"/>
      <c r="I21" s="80"/>
    </row>
    <row r="22" spans="1:9" x14ac:dyDescent="0.25">
      <c r="B22" s="2"/>
      <c r="C22" s="13"/>
      <c r="D22" s="13"/>
      <c r="E22" s="12" t="s">
        <v>14</v>
      </c>
      <c r="F22" s="31">
        <f>SUM(F4:F21)</f>
        <v>0</v>
      </c>
      <c r="G22" s="15"/>
      <c r="H22" s="31">
        <f>SUM(H4:H21)</f>
        <v>0</v>
      </c>
    </row>
    <row r="23" spans="1:9" x14ac:dyDescent="0.25">
      <c r="B23" s="28" t="s">
        <v>98</v>
      </c>
    </row>
    <row r="24" spans="1:9" x14ac:dyDescent="0.25">
      <c r="B24" s="27" t="s">
        <v>99</v>
      </c>
    </row>
    <row r="25" spans="1:9" x14ac:dyDescent="0.25">
      <c r="B25" s="27" t="s">
        <v>100</v>
      </c>
    </row>
    <row r="26" spans="1:9" x14ac:dyDescent="0.25">
      <c r="B26" s="27" t="s">
        <v>101</v>
      </c>
    </row>
    <row r="27" spans="1:9" x14ac:dyDescent="0.25">
      <c r="B27" s="27" t="s">
        <v>102</v>
      </c>
    </row>
    <row r="28" spans="1:9" ht="8.25" customHeight="1" x14ac:dyDescent="0.25"/>
    <row r="29" spans="1:9" x14ac:dyDescent="0.25">
      <c r="A29" s="20" t="s">
        <v>93</v>
      </c>
      <c r="B29" s="20"/>
      <c r="C29" s="20"/>
      <c r="D29" s="20"/>
      <c r="E29" s="20"/>
      <c r="F29" s="20"/>
      <c r="G29" s="20"/>
    </row>
    <row r="30" spans="1:9" x14ac:dyDescent="0.25">
      <c r="A30" s="21"/>
      <c r="B30" s="20" t="s">
        <v>94</v>
      </c>
      <c r="C30" s="20"/>
      <c r="D30" s="20"/>
      <c r="E30" s="20"/>
      <c r="F30" s="20"/>
      <c r="G30" s="20"/>
    </row>
    <row r="31" spans="1:9" x14ac:dyDescent="0.25">
      <c r="A31" s="22"/>
      <c r="B31" s="22"/>
      <c r="C31" s="22"/>
      <c r="D31" s="22"/>
      <c r="E31" s="22"/>
      <c r="F31" s="22"/>
      <c r="G31" s="22"/>
    </row>
    <row r="32" spans="1:9" x14ac:dyDescent="0.25">
      <c r="A32" s="105" t="s">
        <v>95</v>
      </c>
      <c r="B32" s="105"/>
      <c r="C32" s="105"/>
      <c r="D32" s="105"/>
      <c r="E32" s="105"/>
      <c r="F32" s="105"/>
      <c r="G32" s="105"/>
      <c r="H32" s="105"/>
      <c r="I32" s="105"/>
    </row>
  </sheetData>
  <mergeCells count="2">
    <mergeCell ref="H2:I2"/>
    <mergeCell ref="A32:I32"/>
  </mergeCells>
  <conditionalFormatting sqref="B13">
    <cfRule type="duplicateValues" dxfId="0" priority="1" stopIfTrue="1"/>
  </conditionalFormatting>
  <pageMargins left="0.23622047244094491" right="0.23622047244094491" top="0.35433070866141736" bottom="0.35433070866141736" header="0.31496062992125984" footer="0.31496062992125984"/>
  <pageSetup paperSize="9" orientation="landscape" r:id="rId1"/>
  <headerFooter>
    <oddHeader>&amp;CPakiet nr 11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E83BE-5E4C-44A3-8788-7232CDE54789}">
  <sheetPr>
    <tabColor rgb="FFFF0000"/>
  </sheetPr>
  <dimension ref="A2:H16"/>
  <sheetViews>
    <sheetView workbookViewId="0">
      <selection activeCell="B15" sqref="B15"/>
    </sheetView>
  </sheetViews>
  <sheetFormatPr defaultRowHeight="15" x14ac:dyDescent="0.25"/>
  <cols>
    <col min="1" max="1" width="5.140625" customWidth="1"/>
    <col min="2" max="2" width="68.85546875" customWidth="1"/>
    <col min="8" max="8" width="11.7109375" customWidth="1"/>
  </cols>
  <sheetData>
    <row r="2" spans="1:8" x14ac:dyDescent="0.25">
      <c r="G2" s="116" t="s">
        <v>140</v>
      </c>
      <c r="H2" s="116"/>
    </row>
    <row r="3" spans="1:8" ht="54" x14ac:dyDescent="0.25">
      <c r="A3" s="6" t="s">
        <v>13</v>
      </c>
      <c r="B3" s="6" t="s">
        <v>9</v>
      </c>
      <c r="C3" s="6" t="s">
        <v>0</v>
      </c>
      <c r="D3" s="7" t="s">
        <v>10</v>
      </c>
      <c r="E3" s="7" t="s">
        <v>11</v>
      </c>
      <c r="F3" s="7" t="s">
        <v>12</v>
      </c>
      <c r="G3" s="7" t="s">
        <v>1</v>
      </c>
      <c r="H3" s="25" t="s">
        <v>97</v>
      </c>
    </row>
    <row r="4" spans="1:8" ht="56.25" customHeight="1" x14ac:dyDescent="0.25">
      <c r="A4" s="10">
        <v>1</v>
      </c>
      <c r="B4" s="16" t="s">
        <v>131</v>
      </c>
      <c r="C4" s="10">
        <v>10</v>
      </c>
      <c r="D4" s="88"/>
      <c r="E4" s="56"/>
      <c r="F4" s="10"/>
      <c r="G4" s="10"/>
      <c r="H4" s="36"/>
    </row>
    <row r="5" spans="1:8" x14ac:dyDescent="0.25">
      <c r="B5" s="2"/>
      <c r="C5" s="13"/>
      <c r="D5" s="12" t="s">
        <v>14</v>
      </c>
      <c r="E5" s="31">
        <f>SUM(E4)</f>
        <v>0</v>
      </c>
      <c r="F5" s="15"/>
      <c r="G5" s="31">
        <f>SUM(G4)</f>
        <v>0</v>
      </c>
    </row>
    <row r="6" spans="1:8" x14ac:dyDescent="0.25">
      <c r="B6" s="28" t="s">
        <v>98</v>
      </c>
      <c r="C6" s="13"/>
      <c r="D6" s="12"/>
      <c r="E6" s="26"/>
      <c r="F6" s="26"/>
      <c r="G6" s="26"/>
    </row>
    <row r="7" spans="1:8" x14ac:dyDescent="0.25">
      <c r="B7" s="27" t="s">
        <v>99</v>
      </c>
      <c r="C7" s="13"/>
      <c r="D7" s="12"/>
      <c r="E7" s="26"/>
      <c r="F7" s="26"/>
      <c r="G7" s="26"/>
    </row>
    <row r="8" spans="1:8" x14ac:dyDescent="0.25">
      <c r="B8" s="27" t="s">
        <v>100</v>
      </c>
      <c r="C8" s="13"/>
      <c r="D8" s="12"/>
      <c r="E8" s="26"/>
      <c r="F8" s="26"/>
      <c r="G8" s="26"/>
    </row>
    <row r="9" spans="1:8" x14ac:dyDescent="0.25">
      <c r="B9" s="27" t="s">
        <v>101</v>
      </c>
      <c r="C9" s="13"/>
      <c r="D9" s="12"/>
      <c r="E9" s="26"/>
      <c r="F9" s="26"/>
      <c r="G9" s="26"/>
    </row>
    <row r="10" spans="1:8" x14ac:dyDescent="0.25">
      <c r="B10" s="27" t="s">
        <v>102</v>
      </c>
      <c r="C10" s="13"/>
      <c r="D10" s="12"/>
      <c r="E10" s="26"/>
      <c r="F10" s="26"/>
      <c r="G10" s="26"/>
    </row>
    <row r="13" spans="1:8" x14ac:dyDescent="0.25">
      <c r="A13" s="20" t="s">
        <v>93</v>
      </c>
      <c r="B13" s="20"/>
      <c r="C13" s="20"/>
      <c r="D13" s="20"/>
      <c r="E13" s="20"/>
      <c r="F13" s="20"/>
    </row>
    <row r="14" spans="1:8" x14ac:dyDescent="0.25">
      <c r="A14" s="21"/>
      <c r="B14" s="20" t="s">
        <v>94</v>
      </c>
      <c r="C14" s="20"/>
      <c r="D14" s="20"/>
      <c r="E14" s="20"/>
      <c r="F14" s="20"/>
    </row>
    <row r="15" spans="1:8" x14ac:dyDescent="0.25">
      <c r="A15" s="22"/>
      <c r="B15" s="22"/>
      <c r="C15" s="22"/>
      <c r="D15" s="22"/>
      <c r="E15" s="22"/>
      <c r="F15" s="22"/>
    </row>
    <row r="16" spans="1:8" x14ac:dyDescent="0.25">
      <c r="A16" s="105" t="s">
        <v>95</v>
      </c>
      <c r="B16" s="105"/>
      <c r="C16" s="105"/>
      <c r="D16" s="105"/>
      <c r="E16" s="105"/>
      <c r="F16" s="105"/>
      <c r="G16" s="105"/>
    </row>
  </sheetData>
  <mergeCells count="2">
    <mergeCell ref="A16:G16"/>
    <mergeCell ref="G2:H2"/>
  </mergeCells>
  <pageMargins left="0.23622047244094491" right="0.23622047244094491" top="0.74803149606299213" bottom="0.74803149606299213" header="0.31496062992125984" footer="0.31496062992125984"/>
  <pageSetup paperSize="9" orientation="landscape" r:id="rId1"/>
  <headerFooter>
    <oddHeader>&amp;CPakiet nr 12</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C712F-5AA2-456F-B3C4-9884E69189FE}">
  <sheetPr>
    <tabColor rgb="FFFFFF00"/>
  </sheetPr>
  <dimension ref="A1:H24"/>
  <sheetViews>
    <sheetView tabSelected="1" workbookViewId="0">
      <selection activeCell="H18" sqref="H18"/>
    </sheetView>
  </sheetViews>
  <sheetFormatPr defaultRowHeight="15" x14ac:dyDescent="0.25"/>
  <cols>
    <col min="1" max="1" width="6.42578125" customWidth="1"/>
    <col min="2" max="2" width="67.5703125" customWidth="1"/>
    <col min="3" max="3" width="7.28515625" customWidth="1"/>
    <col min="8" max="8" width="19.140625" customWidth="1"/>
  </cols>
  <sheetData>
    <row r="1" spans="1:8" x14ac:dyDescent="0.25">
      <c r="G1" s="116" t="s">
        <v>156</v>
      </c>
      <c r="H1" s="116"/>
    </row>
    <row r="2" spans="1:8" ht="36" x14ac:dyDescent="0.25">
      <c r="A2" s="6" t="s">
        <v>13</v>
      </c>
      <c r="B2" s="6" t="s">
        <v>9</v>
      </c>
      <c r="C2" s="49" t="s">
        <v>122</v>
      </c>
      <c r="D2" s="7" t="s">
        <v>10</v>
      </c>
      <c r="E2" s="7" t="s">
        <v>11</v>
      </c>
      <c r="F2" s="7" t="s">
        <v>12</v>
      </c>
      <c r="G2" s="7" t="s">
        <v>1</v>
      </c>
      <c r="H2" s="25" t="s">
        <v>97</v>
      </c>
    </row>
    <row r="3" spans="1:8" ht="99.75" customHeight="1" x14ac:dyDescent="0.25">
      <c r="A3" s="46">
        <v>1</v>
      </c>
      <c r="B3" s="95" t="s">
        <v>155</v>
      </c>
      <c r="C3" s="59">
        <v>2</v>
      </c>
      <c r="D3" s="40"/>
      <c r="E3" s="40"/>
      <c r="F3" s="61"/>
      <c r="G3" s="41"/>
      <c r="H3" s="41"/>
    </row>
    <row r="4" spans="1:8" ht="41.25" customHeight="1" x14ac:dyDescent="0.25">
      <c r="A4" s="46">
        <v>2</v>
      </c>
      <c r="B4" s="95" t="s">
        <v>154</v>
      </c>
      <c r="C4" s="59">
        <v>5</v>
      </c>
      <c r="D4" s="40"/>
      <c r="E4" s="40"/>
      <c r="F4" s="61"/>
      <c r="G4" s="41"/>
      <c r="H4" s="41"/>
    </row>
    <row r="5" spans="1:8" ht="61.5" customHeight="1" x14ac:dyDescent="0.25">
      <c r="A5" s="46">
        <v>3</v>
      </c>
      <c r="B5" s="95" t="s">
        <v>153</v>
      </c>
      <c r="C5" s="59">
        <v>5</v>
      </c>
      <c r="D5" s="40"/>
      <c r="E5" s="40"/>
      <c r="F5" s="61"/>
      <c r="G5" s="41"/>
      <c r="H5" s="41"/>
    </row>
    <row r="6" spans="1:8" x14ac:dyDescent="0.25">
      <c r="B6" s="2"/>
      <c r="C6" s="13"/>
      <c r="D6" s="12" t="s">
        <v>14</v>
      </c>
      <c r="E6" s="96">
        <f>E3+E4+E5</f>
        <v>0</v>
      </c>
      <c r="F6" s="15"/>
      <c r="G6" s="31">
        <f>SUM(G3:G5)</f>
        <v>0</v>
      </c>
    </row>
    <row r="7" spans="1:8" x14ac:dyDescent="0.25">
      <c r="B7" s="2"/>
      <c r="C7" s="13"/>
    </row>
    <row r="8" spans="1:8" x14ac:dyDescent="0.25">
      <c r="B8" s="28" t="s">
        <v>98</v>
      </c>
      <c r="C8" s="13"/>
    </row>
    <row r="9" spans="1:8" x14ac:dyDescent="0.25">
      <c r="B9" s="27" t="s">
        <v>99</v>
      </c>
      <c r="C9" s="13"/>
    </row>
    <row r="10" spans="1:8" x14ac:dyDescent="0.25">
      <c r="B10" s="27" t="s">
        <v>100</v>
      </c>
      <c r="C10" s="13"/>
    </row>
    <row r="11" spans="1:8" x14ac:dyDescent="0.25">
      <c r="B11" s="27" t="s">
        <v>101</v>
      </c>
    </row>
    <row r="12" spans="1:8" x14ac:dyDescent="0.25">
      <c r="B12" s="27" t="s">
        <v>102</v>
      </c>
    </row>
    <row r="14" spans="1:8" x14ac:dyDescent="0.25">
      <c r="B14" s="97" t="s">
        <v>152</v>
      </c>
      <c r="C14" s="97"/>
      <c r="D14" s="5"/>
      <c r="E14" s="5"/>
      <c r="F14" s="5"/>
    </row>
    <row r="15" spans="1:8" x14ac:dyDescent="0.25">
      <c r="B15" s="97" t="s">
        <v>151</v>
      </c>
      <c r="C15" s="97"/>
      <c r="D15" s="5"/>
      <c r="E15" s="5"/>
      <c r="F15" s="5"/>
    </row>
    <row r="16" spans="1:8" x14ac:dyDescent="0.25">
      <c r="B16" s="97" t="s">
        <v>150</v>
      </c>
      <c r="C16" s="97"/>
      <c r="D16" s="5"/>
      <c r="E16" s="5"/>
      <c r="F16" s="5"/>
    </row>
    <row r="17" spans="1:8" x14ac:dyDescent="0.25">
      <c r="B17" s="97" t="s">
        <v>149</v>
      </c>
      <c r="C17" s="97"/>
      <c r="D17" s="5"/>
      <c r="E17" s="5"/>
      <c r="F17" s="5"/>
    </row>
    <row r="18" spans="1:8" x14ac:dyDescent="0.25">
      <c r="B18" s="97" t="s">
        <v>148</v>
      </c>
      <c r="C18" s="97"/>
      <c r="D18" s="5"/>
      <c r="E18" s="5"/>
      <c r="F18" s="5"/>
    </row>
    <row r="19" spans="1:8" x14ac:dyDescent="0.25">
      <c r="B19" s="97" t="s">
        <v>147</v>
      </c>
      <c r="C19" s="97"/>
      <c r="D19" s="5"/>
      <c r="E19" s="5"/>
      <c r="F19" s="5"/>
    </row>
    <row r="21" spans="1:8" x14ac:dyDescent="0.25">
      <c r="A21" s="20" t="s">
        <v>93</v>
      </c>
      <c r="B21" s="20"/>
      <c r="C21" s="20"/>
      <c r="G21" s="20"/>
    </row>
    <row r="22" spans="1:8" x14ac:dyDescent="0.25">
      <c r="A22" s="21"/>
      <c r="B22" s="20" t="s">
        <v>94</v>
      </c>
      <c r="C22" s="20"/>
      <c r="D22" s="20"/>
      <c r="E22" s="20"/>
      <c r="F22" s="20"/>
      <c r="G22" s="20"/>
    </row>
    <row r="23" spans="1:8" x14ac:dyDescent="0.25">
      <c r="A23" s="22"/>
      <c r="B23" s="22"/>
      <c r="C23" s="22"/>
      <c r="D23" s="22"/>
      <c r="E23" s="22"/>
      <c r="F23" s="22"/>
      <c r="G23" s="22"/>
    </row>
    <row r="24" spans="1:8" x14ac:dyDescent="0.25">
      <c r="A24" s="105" t="s">
        <v>95</v>
      </c>
      <c r="B24" s="105"/>
      <c r="C24" s="105"/>
      <c r="D24" s="105"/>
      <c r="E24" s="105"/>
      <c r="F24" s="105"/>
      <c r="G24" s="105"/>
      <c r="H24" s="105"/>
    </row>
  </sheetData>
  <mergeCells count="2">
    <mergeCell ref="G1:H1"/>
    <mergeCell ref="A24:H24"/>
  </mergeCells>
  <pageMargins left="0.70866141732283472" right="0.70866141732283472" top="0.74803149606299213" bottom="0.74803149606299213"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C5C30-1B8B-47E0-947F-7476C8EE261E}">
  <sheetPr>
    <tabColor rgb="FFFFFF00"/>
  </sheetPr>
  <dimension ref="A1:H23"/>
  <sheetViews>
    <sheetView topLeftCell="A10" workbookViewId="0">
      <selection sqref="A1:H23"/>
    </sheetView>
  </sheetViews>
  <sheetFormatPr defaultRowHeight="15" x14ac:dyDescent="0.25"/>
  <cols>
    <col min="1" max="1" width="5.42578125" customWidth="1"/>
    <col min="2" max="2" width="75" customWidth="1"/>
    <col min="3" max="3" width="7.85546875" customWidth="1"/>
    <col min="4" max="4" width="9.140625" customWidth="1"/>
    <col min="7" max="7" width="11" customWidth="1"/>
    <col min="8" max="8" width="14.7109375" customWidth="1"/>
  </cols>
  <sheetData>
    <row r="1" spans="1:8" x14ac:dyDescent="0.25">
      <c r="A1" s="115" t="s">
        <v>15</v>
      </c>
      <c r="B1" s="115"/>
      <c r="C1" s="115"/>
      <c r="D1" s="115"/>
      <c r="E1" s="115"/>
      <c r="F1" s="115"/>
      <c r="G1" s="115"/>
      <c r="H1" s="115"/>
    </row>
    <row r="3" spans="1:8" ht="36" x14ac:dyDescent="0.25">
      <c r="A3" s="6" t="s">
        <v>13</v>
      </c>
      <c r="B3" s="6" t="s">
        <v>9</v>
      </c>
      <c r="C3" s="49" t="s">
        <v>124</v>
      </c>
      <c r="D3" s="7" t="s">
        <v>10</v>
      </c>
      <c r="E3" s="7" t="s">
        <v>11</v>
      </c>
      <c r="F3" s="7" t="s">
        <v>12</v>
      </c>
      <c r="G3" s="7" t="s">
        <v>1</v>
      </c>
      <c r="H3" s="25" t="s">
        <v>97</v>
      </c>
    </row>
    <row r="4" spans="1:8" ht="90.75" customHeight="1" x14ac:dyDescent="0.25">
      <c r="A4" s="60">
        <v>1</v>
      </c>
      <c r="B4" s="94" t="s">
        <v>16</v>
      </c>
      <c r="C4" s="59">
        <v>220</v>
      </c>
      <c r="D4" s="57"/>
      <c r="E4" s="57"/>
      <c r="F4" s="59"/>
      <c r="G4" s="57"/>
      <c r="H4" s="58"/>
    </row>
    <row r="5" spans="1:8" ht="29.25" customHeight="1" x14ac:dyDescent="0.25">
      <c r="A5" s="60">
        <v>2</v>
      </c>
      <c r="B5" s="94" t="s">
        <v>143</v>
      </c>
      <c r="C5" s="59">
        <v>75</v>
      </c>
      <c r="D5" s="57"/>
      <c r="E5" s="57"/>
      <c r="F5" s="59"/>
      <c r="G5" s="57"/>
      <c r="H5" s="58"/>
    </row>
    <row r="6" spans="1:8" ht="255" customHeight="1" x14ac:dyDescent="0.25">
      <c r="A6" s="60">
        <v>3</v>
      </c>
      <c r="B6" s="94" t="s">
        <v>157</v>
      </c>
      <c r="C6" s="59">
        <v>10</v>
      </c>
      <c r="D6" s="57"/>
      <c r="E6" s="57"/>
      <c r="F6" s="59"/>
      <c r="G6" s="57"/>
      <c r="H6" s="58"/>
    </row>
    <row r="7" spans="1:8" ht="102" customHeight="1" x14ac:dyDescent="0.25">
      <c r="A7" s="60">
        <v>4</v>
      </c>
      <c r="B7" s="94" t="s">
        <v>125</v>
      </c>
      <c r="C7" s="59">
        <v>15</v>
      </c>
      <c r="D7" s="57"/>
      <c r="E7" s="57"/>
      <c r="F7" s="59"/>
      <c r="G7" s="57"/>
      <c r="H7" s="58"/>
    </row>
    <row r="8" spans="1:8" ht="53.25" customHeight="1" x14ac:dyDescent="0.25">
      <c r="A8" s="60">
        <v>5</v>
      </c>
      <c r="B8" s="94" t="s">
        <v>144</v>
      </c>
      <c r="C8" s="59">
        <v>480</v>
      </c>
      <c r="D8" s="57"/>
      <c r="E8" s="57"/>
      <c r="F8" s="59"/>
      <c r="G8" s="57"/>
      <c r="H8" s="58"/>
    </row>
    <row r="9" spans="1:8" ht="159" customHeight="1" x14ac:dyDescent="0.25">
      <c r="A9" s="60">
        <v>6</v>
      </c>
      <c r="B9" s="94" t="s">
        <v>17</v>
      </c>
      <c r="C9" s="59">
        <v>30</v>
      </c>
      <c r="D9" s="57"/>
      <c r="E9" s="57"/>
      <c r="F9" s="59"/>
      <c r="G9" s="57"/>
      <c r="H9" s="58"/>
    </row>
    <row r="10" spans="1:8" ht="40.5" customHeight="1" x14ac:dyDescent="0.25">
      <c r="A10" s="60">
        <v>7</v>
      </c>
      <c r="B10" s="94" t="s">
        <v>18</v>
      </c>
      <c r="C10" s="59">
        <v>60</v>
      </c>
      <c r="D10" s="57"/>
      <c r="E10" s="57"/>
      <c r="F10" s="59"/>
      <c r="G10" s="57"/>
      <c r="H10" s="58"/>
    </row>
    <row r="11" spans="1:8" ht="88.5" customHeight="1" x14ac:dyDescent="0.25">
      <c r="A11" s="60">
        <v>8</v>
      </c>
      <c r="B11" s="94" t="s">
        <v>19</v>
      </c>
      <c r="C11" s="59">
        <v>120</v>
      </c>
      <c r="D11" s="57"/>
      <c r="E11" s="57"/>
      <c r="F11" s="59"/>
      <c r="G11" s="57"/>
      <c r="H11" s="58"/>
    </row>
    <row r="12" spans="1:8" ht="79.5" customHeight="1" x14ac:dyDescent="0.25">
      <c r="A12" s="60">
        <v>9</v>
      </c>
      <c r="B12" s="94" t="s">
        <v>20</v>
      </c>
      <c r="C12" s="59">
        <v>18</v>
      </c>
      <c r="D12" s="57"/>
      <c r="E12" s="57"/>
      <c r="F12" s="59"/>
      <c r="G12" s="57"/>
      <c r="H12" s="58"/>
    </row>
    <row r="13" spans="1:8" x14ac:dyDescent="0.25">
      <c r="B13" s="2"/>
      <c r="C13" s="13"/>
      <c r="D13" s="12" t="s">
        <v>14</v>
      </c>
      <c r="E13" s="31">
        <f>SUM(E4:E12)</f>
        <v>0</v>
      </c>
      <c r="F13" s="15"/>
      <c r="G13" s="31">
        <f>SUM(G4:G12)</f>
        <v>0</v>
      </c>
    </row>
    <row r="14" spans="1:8" x14ac:dyDescent="0.25">
      <c r="B14" s="28" t="s">
        <v>98</v>
      </c>
      <c r="C14" s="13"/>
      <c r="D14" s="12"/>
      <c r="E14" s="26"/>
      <c r="F14" s="15"/>
      <c r="G14" s="26"/>
    </row>
    <row r="15" spans="1:8" x14ac:dyDescent="0.25">
      <c r="B15" s="27" t="s">
        <v>99</v>
      </c>
      <c r="C15" s="13"/>
      <c r="D15" s="12"/>
      <c r="E15" s="26"/>
      <c r="F15" s="15"/>
      <c r="G15" s="26"/>
    </row>
    <row r="16" spans="1:8" x14ac:dyDescent="0.25">
      <c r="B16" s="27" t="s">
        <v>100</v>
      </c>
    </row>
    <row r="17" spans="1:7" x14ac:dyDescent="0.25">
      <c r="B17" s="27" t="s">
        <v>101</v>
      </c>
    </row>
    <row r="18" spans="1:7" x14ac:dyDescent="0.25">
      <c r="B18" s="27" t="s">
        <v>102</v>
      </c>
    </row>
    <row r="19" spans="1:7" ht="14.25" customHeight="1" x14ac:dyDescent="0.25"/>
    <row r="20" spans="1:7" x14ac:dyDescent="0.25">
      <c r="A20" s="20" t="s">
        <v>93</v>
      </c>
      <c r="B20" s="20"/>
      <c r="C20" s="20"/>
      <c r="D20" s="20"/>
      <c r="E20" s="20"/>
      <c r="F20" s="20"/>
    </row>
    <row r="21" spans="1:7" x14ac:dyDescent="0.25">
      <c r="A21" s="21"/>
      <c r="B21" s="20" t="s">
        <v>94</v>
      </c>
      <c r="C21" s="20"/>
      <c r="D21" s="20"/>
      <c r="E21" s="20"/>
      <c r="F21" s="20"/>
    </row>
    <row r="22" spans="1:7" x14ac:dyDescent="0.25">
      <c r="A22" s="22"/>
      <c r="B22" s="22"/>
      <c r="C22" s="22"/>
      <c r="D22" s="22"/>
      <c r="E22" s="22"/>
      <c r="F22" s="22"/>
    </row>
    <row r="23" spans="1:7" x14ac:dyDescent="0.25">
      <c r="A23" s="23"/>
      <c r="B23" s="105" t="s">
        <v>95</v>
      </c>
      <c r="C23" s="105"/>
      <c r="D23" s="105"/>
      <c r="E23" s="105"/>
      <c r="F23" s="105"/>
      <c r="G23" s="105"/>
    </row>
  </sheetData>
  <mergeCells count="2">
    <mergeCell ref="B23:G23"/>
    <mergeCell ref="A1:H1"/>
  </mergeCells>
  <pageMargins left="0.70866141732283472" right="0.70866141732283472" top="0.74803149606299213" bottom="0.74803149606299213" header="0.31496062992125984" footer="0.31496062992125984"/>
  <pageSetup paperSize="9" scale="85" orientation="landscape" r:id="rId1"/>
  <headerFooter>
    <oddHeader>&amp;CPakiet nr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FD29C-1813-46E3-9471-FF73C49A7328}">
  <sheetPr>
    <tabColor rgb="FFFF0000"/>
  </sheetPr>
  <dimension ref="A2:H25"/>
  <sheetViews>
    <sheetView topLeftCell="A10" workbookViewId="0">
      <selection activeCell="I26" sqref="A1:I26"/>
    </sheetView>
  </sheetViews>
  <sheetFormatPr defaultRowHeight="15" x14ac:dyDescent="0.25"/>
  <cols>
    <col min="1" max="1" width="6.5703125" style="18" customWidth="1"/>
    <col min="2" max="2" width="90.140625" customWidth="1"/>
    <col min="3" max="3" width="6.5703125" style="19" customWidth="1"/>
    <col min="4" max="4" width="7" customWidth="1"/>
    <col min="5" max="5" width="7.85546875" bestFit="1" customWidth="1"/>
    <col min="6" max="6" width="5.7109375" customWidth="1"/>
    <col min="7" max="7" width="7.5703125" customWidth="1"/>
    <col min="8" max="8" width="13.7109375" customWidth="1"/>
  </cols>
  <sheetData>
    <row r="2" spans="1:8" x14ac:dyDescent="0.25">
      <c r="F2" s="116" t="s">
        <v>21</v>
      </c>
      <c r="G2" s="116"/>
      <c r="H2" s="116"/>
    </row>
    <row r="3" spans="1:8" ht="45" x14ac:dyDescent="0.25">
      <c r="A3" s="6" t="s">
        <v>13</v>
      </c>
      <c r="B3" s="6" t="s">
        <v>9</v>
      </c>
      <c r="C3" s="38" t="s">
        <v>122</v>
      </c>
      <c r="D3" s="7" t="s">
        <v>10</v>
      </c>
      <c r="E3" s="7" t="s">
        <v>11</v>
      </c>
      <c r="F3" s="7" t="s">
        <v>12</v>
      </c>
      <c r="G3" s="7" t="s">
        <v>1</v>
      </c>
      <c r="H3" s="25" t="s">
        <v>97</v>
      </c>
    </row>
    <row r="4" spans="1:8" ht="126.75" customHeight="1" x14ac:dyDescent="0.25">
      <c r="A4" s="47">
        <v>1</v>
      </c>
      <c r="B4" s="94" t="s">
        <v>91</v>
      </c>
      <c r="C4" s="10">
        <v>70</v>
      </c>
      <c r="D4" s="40"/>
      <c r="E4" s="40"/>
      <c r="F4" s="41"/>
      <c r="G4" s="42"/>
      <c r="H4" s="42"/>
    </row>
    <row r="5" spans="1:8" ht="129.75" customHeight="1" x14ac:dyDescent="0.25">
      <c r="A5" s="47">
        <v>2</v>
      </c>
      <c r="B5" s="94" t="s">
        <v>22</v>
      </c>
      <c r="C5" s="10">
        <v>250</v>
      </c>
      <c r="D5" s="40"/>
      <c r="E5" s="40"/>
      <c r="F5" s="41"/>
      <c r="G5" s="42"/>
      <c r="H5" s="42"/>
    </row>
    <row r="6" spans="1:8" ht="109.5" customHeight="1" x14ac:dyDescent="0.25">
      <c r="A6" s="47">
        <v>3</v>
      </c>
      <c r="B6" s="94" t="s">
        <v>23</v>
      </c>
      <c r="C6" s="10">
        <v>100</v>
      </c>
      <c r="D6" s="40"/>
      <c r="E6" s="40"/>
      <c r="F6" s="41"/>
      <c r="G6" s="42"/>
      <c r="H6" s="42"/>
    </row>
    <row r="7" spans="1:8" ht="109.5" customHeight="1" x14ac:dyDescent="0.25">
      <c r="A7" s="47">
        <v>4</v>
      </c>
      <c r="B7" s="94" t="s">
        <v>24</v>
      </c>
      <c r="C7" s="10">
        <v>150</v>
      </c>
      <c r="D7" s="40"/>
      <c r="E7" s="40"/>
      <c r="F7" s="41"/>
      <c r="G7" s="42"/>
      <c r="H7" s="42"/>
    </row>
    <row r="8" spans="1:8" ht="97.5" customHeight="1" x14ac:dyDescent="0.25">
      <c r="A8" s="47">
        <v>5</v>
      </c>
      <c r="B8" s="94" t="s">
        <v>25</v>
      </c>
      <c r="C8" s="10">
        <v>110</v>
      </c>
      <c r="D8" s="40"/>
      <c r="E8" s="40"/>
      <c r="F8" s="41"/>
      <c r="G8" s="42"/>
      <c r="H8" s="42"/>
    </row>
    <row r="9" spans="1:8" ht="108.75" customHeight="1" x14ac:dyDescent="0.25">
      <c r="A9" s="47">
        <v>6</v>
      </c>
      <c r="B9" s="94" t="s">
        <v>26</v>
      </c>
      <c r="C9" s="10">
        <v>50</v>
      </c>
      <c r="D9" s="40"/>
      <c r="E9" s="40"/>
      <c r="F9" s="41"/>
      <c r="G9" s="42"/>
      <c r="H9" s="42"/>
    </row>
    <row r="10" spans="1:8" ht="72" customHeight="1" x14ac:dyDescent="0.25">
      <c r="A10" s="47">
        <v>7</v>
      </c>
      <c r="B10" s="94" t="s">
        <v>27</v>
      </c>
      <c r="C10" s="10">
        <v>20</v>
      </c>
      <c r="D10" s="40"/>
      <c r="E10" s="40"/>
      <c r="F10" s="41"/>
      <c r="G10" s="42"/>
      <c r="H10" s="42"/>
    </row>
    <row r="11" spans="1:8" s="29" customFormat="1" ht="42" customHeight="1" x14ac:dyDescent="0.25">
      <c r="A11" s="48">
        <v>8</v>
      </c>
      <c r="B11" s="138" t="s">
        <v>28</v>
      </c>
      <c r="C11" s="37">
        <v>1</v>
      </c>
      <c r="D11" s="43"/>
      <c r="E11" s="40"/>
      <c r="F11" s="44"/>
      <c r="G11" s="45"/>
      <c r="H11" s="45"/>
    </row>
    <row r="12" spans="1:8" s="29" customFormat="1" ht="72" customHeight="1" x14ac:dyDescent="0.25">
      <c r="A12" s="48">
        <v>9</v>
      </c>
      <c r="B12" s="138" t="s">
        <v>29</v>
      </c>
      <c r="C12" s="37">
        <v>1</v>
      </c>
      <c r="D12" s="43"/>
      <c r="E12" s="40"/>
      <c r="F12" s="44"/>
      <c r="G12" s="45"/>
      <c r="H12" s="45"/>
    </row>
    <row r="13" spans="1:8" s="29" customFormat="1" ht="58.5" customHeight="1" x14ac:dyDescent="0.25">
      <c r="A13" s="48">
        <v>10</v>
      </c>
      <c r="B13" s="138" t="s">
        <v>30</v>
      </c>
      <c r="C13" s="37">
        <v>1</v>
      </c>
      <c r="D13" s="43"/>
      <c r="E13" s="40"/>
      <c r="F13" s="44"/>
      <c r="G13" s="45"/>
      <c r="H13" s="45"/>
    </row>
    <row r="14" spans="1:8" x14ac:dyDescent="0.25">
      <c r="A14"/>
      <c r="B14" s="2"/>
      <c r="C14" s="13"/>
      <c r="D14" s="32" t="s">
        <v>14</v>
      </c>
      <c r="E14" s="33">
        <f>SUM(E4:E13)</f>
        <v>0</v>
      </c>
      <c r="F14" s="15"/>
      <c r="G14" s="31">
        <f>SUM(G4:G13)</f>
        <v>0</v>
      </c>
    </row>
    <row r="15" spans="1:8" ht="16.5" customHeight="1" x14ac:dyDescent="0.25">
      <c r="B15" s="28" t="s">
        <v>98</v>
      </c>
    </row>
    <row r="16" spans="1:8" ht="16.5" customHeight="1" x14ac:dyDescent="0.25">
      <c r="B16" s="27" t="s">
        <v>99</v>
      </c>
    </row>
    <row r="17" spans="1:7" ht="16.5" customHeight="1" x14ac:dyDescent="0.25">
      <c r="B17" s="27" t="s">
        <v>100</v>
      </c>
    </row>
    <row r="18" spans="1:7" ht="16.5" customHeight="1" x14ac:dyDescent="0.25">
      <c r="B18" s="27" t="s">
        <v>101</v>
      </c>
    </row>
    <row r="19" spans="1:7" x14ac:dyDescent="0.25">
      <c r="B19" s="27" t="s">
        <v>102</v>
      </c>
    </row>
    <row r="22" spans="1:7" x14ac:dyDescent="0.25">
      <c r="A22" s="20" t="s">
        <v>93</v>
      </c>
      <c r="B22" s="20"/>
      <c r="C22" s="20"/>
      <c r="D22" s="20"/>
      <c r="E22" s="20"/>
      <c r="F22" s="20"/>
    </row>
    <row r="23" spans="1:7" x14ac:dyDescent="0.25">
      <c r="A23" s="21"/>
      <c r="B23" s="20" t="s">
        <v>94</v>
      </c>
      <c r="C23" s="20"/>
      <c r="D23" s="20"/>
      <c r="E23" s="20"/>
      <c r="F23" s="20"/>
    </row>
    <row r="24" spans="1:7" x14ac:dyDescent="0.25">
      <c r="A24" s="22"/>
      <c r="B24" s="22"/>
      <c r="C24" s="22"/>
      <c r="D24" s="22"/>
      <c r="E24" s="22"/>
      <c r="F24" s="22"/>
    </row>
    <row r="25" spans="1:7" x14ac:dyDescent="0.25">
      <c r="A25" s="23"/>
      <c r="B25" s="105" t="s">
        <v>95</v>
      </c>
      <c r="C25" s="105"/>
      <c r="D25" s="105"/>
      <c r="E25" s="105"/>
      <c r="F25" s="105"/>
      <c r="G25" s="105"/>
    </row>
  </sheetData>
  <mergeCells count="2">
    <mergeCell ref="B25:G25"/>
    <mergeCell ref="F2:H2"/>
  </mergeCells>
  <pageMargins left="0.23622047244094491" right="0.23622047244094491" top="0.55118110236220474" bottom="0.35433070866141736" header="0.31496062992125984" footer="0.31496062992125984"/>
  <pageSetup paperSize="9" scale="85" orientation="landscape" r:id="rId1"/>
  <headerFooter>
    <oddHeader>&amp;CPakiet nr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67C95-403B-4412-8AAC-DF7078CE0708}">
  <sheetPr>
    <tabColor rgb="FFFFFF00"/>
  </sheetPr>
  <dimension ref="A2:H17"/>
  <sheetViews>
    <sheetView workbookViewId="0">
      <selection activeCell="G1" sqref="G1:G1048576"/>
    </sheetView>
  </sheetViews>
  <sheetFormatPr defaultRowHeight="15" x14ac:dyDescent="0.25"/>
  <cols>
    <col min="1" max="1" width="4.42578125" customWidth="1"/>
    <col min="2" max="2" width="63.28515625" customWidth="1"/>
    <col min="3" max="3" width="6.42578125" customWidth="1"/>
    <col min="8" max="8" width="14.28515625" customWidth="1"/>
  </cols>
  <sheetData>
    <row r="2" spans="1:8" x14ac:dyDescent="0.25">
      <c r="F2" s="116" t="s">
        <v>31</v>
      </c>
      <c r="G2" s="116"/>
      <c r="H2" s="116"/>
    </row>
    <row r="3" spans="1:8" ht="36" x14ac:dyDescent="0.25">
      <c r="A3" s="6" t="s">
        <v>13</v>
      </c>
      <c r="B3" s="6" t="s">
        <v>9</v>
      </c>
      <c r="C3" s="38" t="s">
        <v>123</v>
      </c>
      <c r="D3" s="7" t="s">
        <v>10</v>
      </c>
      <c r="E3" s="7" t="s">
        <v>11</v>
      </c>
      <c r="F3" s="7" t="s">
        <v>12</v>
      </c>
      <c r="G3" s="7" t="s">
        <v>1</v>
      </c>
      <c r="H3" s="25" t="s">
        <v>97</v>
      </c>
    </row>
    <row r="4" spans="1:8" ht="103.5" customHeight="1" x14ac:dyDescent="0.25">
      <c r="A4" s="47">
        <v>1</v>
      </c>
      <c r="B4" s="34" t="s">
        <v>32</v>
      </c>
      <c r="C4" s="59">
        <v>10</v>
      </c>
      <c r="D4" s="40"/>
      <c r="E4" s="40"/>
      <c r="F4" s="61"/>
      <c r="G4" s="40"/>
      <c r="H4" s="40"/>
    </row>
    <row r="5" spans="1:8" ht="83.25" customHeight="1" x14ac:dyDescent="0.25">
      <c r="A5" s="47">
        <v>2</v>
      </c>
      <c r="B5" s="34" t="s">
        <v>33</v>
      </c>
      <c r="C5" s="59">
        <v>5</v>
      </c>
      <c r="D5" s="40"/>
      <c r="E5" s="40"/>
      <c r="F5" s="61"/>
      <c r="G5" s="40"/>
      <c r="H5" s="40"/>
    </row>
    <row r="6" spans="1:8" x14ac:dyDescent="0.25">
      <c r="B6" s="2"/>
      <c r="C6" s="13"/>
      <c r="D6" s="12" t="s">
        <v>14</v>
      </c>
      <c r="E6" s="31">
        <f>SUM(E4:E5)</f>
        <v>0</v>
      </c>
      <c r="F6" s="15"/>
      <c r="G6" s="31">
        <f>SUM(G4:G5)</f>
        <v>0</v>
      </c>
    </row>
    <row r="7" spans="1:8" x14ac:dyDescent="0.25">
      <c r="B7" s="28" t="s">
        <v>98</v>
      </c>
    </row>
    <row r="8" spans="1:8" x14ac:dyDescent="0.25">
      <c r="B8" s="27" t="s">
        <v>99</v>
      </c>
    </row>
    <row r="9" spans="1:8" x14ac:dyDescent="0.25">
      <c r="B9" s="27" t="s">
        <v>100</v>
      </c>
    </row>
    <row r="10" spans="1:8" x14ac:dyDescent="0.25">
      <c r="B10" s="27" t="s">
        <v>101</v>
      </c>
    </row>
    <row r="11" spans="1:8" x14ac:dyDescent="0.25">
      <c r="B11" s="27" t="s">
        <v>102</v>
      </c>
    </row>
    <row r="14" spans="1:8" x14ac:dyDescent="0.25">
      <c r="A14" s="20" t="s">
        <v>93</v>
      </c>
      <c r="B14" s="20"/>
      <c r="C14" s="20"/>
      <c r="D14" s="20"/>
      <c r="E14" s="20"/>
      <c r="F14" s="20"/>
    </row>
    <row r="15" spans="1:8" x14ac:dyDescent="0.25">
      <c r="A15" s="21"/>
      <c r="B15" s="20" t="s">
        <v>94</v>
      </c>
      <c r="C15" s="20"/>
      <c r="D15" s="20"/>
      <c r="E15" s="20"/>
      <c r="F15" s="20"/>
    </row>
    <row r="16" spans="1:8" x14ac:dyDescent="0.25">
      <c r="A16" s="22"/>
      <c r="B16" s="22"/>
      <c r="C16" s="22"/>
      <c r="D16" s="22"/>
      <c r="E16" s="22"/>
      <c r="F16" s="22"/>
    </row>
    <row r="17" spans="1:8" x14ac:dyDescent="0.25">
      <c r="A17" s="23"/>
      <c r="B17" s="105" t="s">
        <v>95</v>
      </c>
      <c r="C17" s="105"/>
      <c r="D17" s="105"/>
      <c r="E17" s="105"/>
      <c r="F17" s="105"/>
      <c r="G17" s="105"/>
      <c r="H17" s="105"/>
    </row>
  </sheetData>
  <mergeCells count="2">
    <mergeCell ref="B17:H17"/>
    <mergeCell ref="F2:H2"/>
  </mergeCells>
  <pageMargins left="0.23622047244094491" right="0.23622047244094491" top="0.74803149606299213" bottom="0.74803149606299213" header="0.31496062992125984" footer="0.31496062992125984"/>
  <pageSetup paperSize="9" orientation="landscape" r:id="rId1"/>
  <headerFooter>
    <oddHeader>&amp;CPakiet nr 4</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E3399-7374-408D-BFEA-A8987200AE29}">
  <sheetPr>
    <tabColor rgb="FFFF0000"/>
  </sheetPr>
  <dimension ref="A2:H16"/>
  <sheetViews>
    <sheetView workbookViewId="0">
      <selection activeCell="H16" sqref="A1:H16"/>
    </sheetView>
  </sheetViews>
  <sheetFormatPr defaultRowHeight="15" x14ac:dyDescent="0.25"/>
  <cols>
    <col min="1" max="1" width="5.140625" customWidth="1"/>
    <col min="2" max="2" width="78.85546875" customWidth="1"/>
    <col min="3" max="3" width="5.85546875" customWidth="1"/>
    <col min="8" max="8" width="11.28515625" customWidth="1"/>
  </cols>
  <sheetData>
    <row r="2" spans="1:8" x14ac:dyDescent="0.25">
      <c r="F2" s="118" t="s">
        <v>34</v>
      </c>
      <c r="G2" s="118"/>
      <c r="H2" s="118"/>
    </row>
    <row r="3" spans="1:8" ht="54" x14ac:dyDescent="0.25">
      <c r="A3" s="6" t="s">
        <v>13</v>
      </c>
      <c r="B3" s="6" t="s">
        <v>9</v>
      </c>
      <c r="C3" s="62" t="s">
        <v>122</v>
      </c>
      <c r="D3" s="7" t="s">
        <v>10</v>
      </c>
      <c r="E3" s="7" t="s">
        <v>11</v>
      </c>
      <c r="F3" s="7" t="s">
        <v>12</v>
      </c>
      <c r="G3" s="7" t="s">
        <v>1</v>
      </c>
      <c r="H3" s="25" t="s">
        <v>97</v>
      </c>
    </row>
    <row r="4" spans="1:8" ht="216.75" customHeight="1" x14ac:dyDescent="0.25">
      <c r="A4" s="47">
        <v>1</v>
      </c>
      <c r="B4" s="95" t="s">
        <v>35</v>
      </c>
      <c r="C4" s="59">
        <v>60</v>
      </c>
      <c r="D4" s="40"/>
      <c r="E4" s="40"/>
      <c r="F4" s="61"/>
      <c r="G4" s="41"/>
      <c r="H4" s="41"/>
    </row>
    <row r="5" spans="1:8" ht="147" customHeight="1" x14ac:dyDescent="0.25">
      <c r="A5" s="47">
        <v>2</v>
      </c>
      <c r="B5" s="95" t="s">
        <v>36</v>
      </c>
      <c r="C5" s="59">
        <v>20</v>
      </c>
      <c r="D5" s="40"/>
      <c r="E5" s="40"/>
      <c r="F5" s="61"/>
      <c r="G5" s="41"/>
      <c r="H5" s="41"/>
    </row>
    <row r="6" spans="1:8" x14ac:dyDescent="0.25">
      <c r="B6" s="2"/>
      <c r="C6" s="13"/>
      <c r="D6" s="12" t="s">
        <v>14</v>
      </c>
      <c r="E6" s="31">
        <f>SUM(E4:E5)</f>
        <v>0</v>
      </c>
      <c r="F6" s="15"/>
      <c r="G6" s="31">
        <f>SUM(G4:G5)</f>
        <v>0</v>
      </c>
    </row>
    <row r="7" spans="1:8" x14ac:dyDescent="0.25">
      <c r="B7" s="28" t="s">
        <v>98</v>
      </c>
    </row>
    <row r="8" spans="1:8" x14ac:dyDescent="0.25">
      <c r="B8" s="27" t="s">
        <v>99</v>
      </c>
    </row>
    <row r="9" spans="1:8" x14ac:dyDescent="0.25">
      <c r="B9" s="27" t="s">
        <v>100</v>
      </c>
    </row>
    <row r="10" spans="1:8" x14ac:dyDescent="0.25">
      <c r="B10" s="27" t="s">
        <v>101</v>
      </c>
    </row>
    <row r="11" spans="1:8" x14ac:dyDescent="0.25">
      <c r="B11" s="27" t="s">
        <v>102</v>
      </c>
    </row>
    <row r="13" spans="1:8" x14ac:dyDescent="0.25">
      <c r="A13" s="24" t="s">
        <v>93</v>
      </c>
      <c r="B13" s="24"/>
      <c r="C13" s="24"/>
      <c r="D13" s="24"/>
      <c r="E13" s="24"/>
      <c r="F13" s="24"/>
      <c r="G13" s="5"/>
    </row>
    <row r="14" spans="1:8" x14ac:dyDescent="0.25">
      <c r="A14" s="24"/>
      <c r="B14" s="24" t="s">
        <v>94</v>
      </c>
      <c r="C14" s="24"/>
      <c r="D14" s="24"/>
      <c r="E14" s="24"/>
      <c r="F14" s="24"/>
      <c r="G14" s="5"/>
    </row>
    <row r="15" spans="1:8" x14ac:dyDescent="0.25">
      <c r="A15" s="24"/>
      <c r="B15" s="24"/>
      <c r="C15" s="24"/>
      <c r="D15" s="24"/>
      <c r="E15" s="24"/>
      <c r="F15" s="24"/>
      <c r="G15" s="5"/>
    </row>
    <row r="16" spans="1:8" x14ac:dyDescent="0.25">
      <c r="A16" s="24"/>
      <c r="B16" s="117" t="s">
        <v>95</v>
      </c>
      <c r="C16" s="117"/>
      <c r="D16" s="117"/>
      <c r="E16" s="117"/>
      <c r="F16" s="117"/>
      <c r="G16" s="117"/>
    </row>
  </sheetData>
  <mergeCells count="2">
    <mergeCell ref="B16:G16"/>
    <mergeCell ref="F2:H2"/>
  </mergeCells>
  <pageMargins left="0.23622047244094491" right="0.23622047244094491" top="0.74803149606299213" bottom="0.74803149606299213" header="0.31496062992125984" footer="0.31496062992125984"/>
  <pageSetup paperSize="9" scale="90" orientation="landscape" r:id="rId1"/>
  <headerFooter>
    <oddHeader>&amp;CPakiet nr 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5B484-8E8C-439C-84A9-246AB6E69154}">
  <sheetPr>
    <tabColor rgb="FFFFFF00"/>
  </sheetPr>
  <dimension ref="A1:H20"/>
  <sheetViews>
    <sheetView topLeftCell="A10" workbookViewId="0">
      <selection activeCell="H21" sqref="A1:H21"/>
    </sheetView>
  </sheetViews>
  <sheetFormatPr defaultRowHeight="15" x14ac:dyDescent="0.25"/>
  <cols>
    <col min="1" max="1" width="4.28515625" customWidth="1"/>
    <col min="2" max="2" width="74.7109375" customWidth="1"/>
    <col min="3" max="3" width="5.7109375" customWidth="1"/>
    <col min="8" max="8" width="13.28515625" customWidth="1"/>
  </cols>
  <sheetData>
    <row r="1" spans="1:8" x14ac:dyDescent="0.25">
      <c r="A1" s="18"/>
    </row>
    <row r="2" spans="1:8" x14ac:dyDescent="0.25">
      <c r="A2" s="18"/>
      <c r="F2" s="116" t="s">
        <v>37</v>
      </c>
      <c r="G2" s="116"/>
      <c r="H2" s="116"/>
    </row>
    <row r="3" spans="1:8" ht="45" x14ac:dyDescent="0.25">
      <c r="A3" s="6" t="s">
        <v>13</v>
      </c>
      <c r="B3" s="6" t="s">
        <v>9</v>
      </c>
      <c r="C3" s="49" t="s">
        <v>122</v>
      </c>
      <c r="D3" s="7" t="s">
        <v>10</v>
      </c>
      <c r="E3" s="7" t="s">
        <v>11</v>
      </c>
      <c r="F3" s="7" t="s">
        <v>12</v>
      </c>
      <c r="G3" s="7" t="s">
        <v>1</v>
      </c>
      <c r="H3" s="25" t="s">
        <v>97</v>
      </c>
    </row>
    <row r="4" spans="1:8" ht="78.75" customHeight="1" x14ac:dyDescent="0.25">
      <c r="A4" s="46">
        <v>1</v>
      </c>
      <c r="B4" s="34" t="s">
        <v>38</v>
      </c>
      <c r="C4" s="59">
        <v>60</v>
      </c>
      <c r="D4" s="40"/>
      <c r="E4" s="40"/>
      <c r="F4" s="61"/>
      <c r="G4" s="41"/>
      <c r="H4" s="41"/>
    </row>
    <row r="5" spans="1:8" ht="49.5" customHeight="1" x14ac:dyDescent="0.25">
      <c r="A5" s="46">
        <v>2</v>
      </c>
      <c r="B5" s="95" t="s">
        <v>39</v>
      </c>
      <c r="C5" s="59">
        <v>10</v>
      </c>
      <c r="D5" s="40"/>
      <c r="E5" s="40"/>
      <c r="F5" s="61"/>
      <c r="G5" s="41"/>
      <c r="H5" s="41"/>
    </row>
    <row r="6" spans="1:8" ht="80.25" customHeight="1" x14ac:dyDescent="0.25">
      <c r="A6" s="46">
        <v>3</v>
      </c>
      <c r="B6" s="95" t="s">
        <v>40</v>
      </c>
      <c r="C6" s="59">
        <v>120</v>
      </c>
      <c r="D6" s="40"/>
      <c r="E6" s="40"/>
      <c r="F6" s="61"/>
      <c r="G6" s="41"/>
      <c r="H6" s="41"/>
    </row>
    <row r="7" spans="1:8" ht="87.75" customHeight="1" x14ac:dyDescent="0.25">
      <c r="A7" s="46">
        <v>4</v>
      </c>
      <c r="B7" s="34" t="s">
        <v>41</v>
      </c>
      <c r="C7" s="59">
        <v>80</v>
      </c>
      <c r="D7" s="40"/>
      <c r="E7" s="40"/>
      <c r="F7" s="61"/>
      <c r="G7" s="41"/>
      <c r="H7" s="41"/>
    </row>
    <row r="8" spans="1:8" ht="81.75" customHeight="1" x14ac:dyDescent="0.25">
      <c r="A8" s="46">
        <v>5</v>
      </c>
      <c r="B8" s="34" t="s">
        <v>134</v>
      </c>
      <c r="C8" s="59">
        <v>35</v>
      </c>
      <c r="D8" s="40"/>
      <c r="E8" s="40"/>
      <c r="F8" s="61"/>
      <c r="G8" s="41"/>
      <c r="H8" s="41"/>
    </row>
    <row r="9" spans="1:8" ht="206.25" customHeight="1" x14ac:dyDescent="0.25">
      <c r="A9" s="46">
        <v>6</v>
      </c>
      <c r="B9" s="34" t="s">
        <v>42</v>
      </c>
      <c r="C9" s="59">
        <v>20</v>
      </c>
      <c r="D9" s="40"/>
      <c r="E9" s="40"/>
      <c r="F9" s="61"/>
      <c r="G9" s="41"/>
      <c r="H9" s="41"/>
    </row>
    <row r="10" spans="1:8" x14ac:dyDescent="0.25">
      <c r="B10" s="2"/>
      <c r="C10" s="13"/>
      <c r="D10" s="12" t="s">
        <v>14</v>
      </c>
      <c r="E10" s="31">
        <f>SUM(E4:E9)</f>
        <v>0</v>
      </c>
      <c r="F10" s="15"/>
      <c r="G10" s="31">
        <f>SUM(G4:G9)</f>
        <v>0</v>
      </c>
    </row>
    <row r="11" spans="1:8" x14ac:dyDescent="0.25">
      <c r="A11" s="20"/>
      <c r="B11" s="28" t="s">
        <v>98</v>
      </c>
      <c r="C11" s="20"/>
      <c r="D11" s="20"/>
      <c r="E11" s="20"/>
      <c r="F11" s="20"/>
    </row>
    <row r="12" spans="1:8" x14ac:dyDescent="0.25">
      <c r="A12" s="20"/>
      <c r="B12" s="27" t="s">
        <v>99</v>
      </c>
      <c r="C12" s="20"/>
      <c r="D12" s="20"/>
      <c r="E12" s="20"/>
      <c r="F12" s="20"/>
    </row>
    <row r="13" spans="1:8" x14ac:dyDescent="0.25">
      <c r="A13" s="20"/>
      <c r="B13" s="27" t="s">
        <v>100</v>
      </c>
      <c r="C13" s="20"/>
      <c r="D13" s="20"/>
      <c r="E13" s="20"/>
      <c r="F13" s="20"/>
    </row>
    <row r="14" spans="1:8" x14ac:dyDescent="0.25">
      <c r="A14" s="20"/>
      <c r="B14" s="27" t="s">
        <v>101</v>
      </c>
      <c r="C14" s="20"/>
      <c r="D14" s="20"/>
      <c r="E14" s="20"/>
      <c r="F14" s="20"/>
    </row>
    <row r="15" spans="1:8" x14ac:dyDescent="0.25">
      <c r="A15" s="20"/>
      <c r="B15" s="27" t="s">
        <v>102</v>
      </c>
      <c r="C15" s="20"/>
      <c r="D15" s="20"/>
      <c r="E15" s="20"/>
      <c r="F15" s="20"/>
    </row>
    <row r="16" spans="1:8" x14ac:dyDescent="0.25">
      <c r="A16" s="20"/>
      <c r="B16" s="20"/>
      <c r="C16" s="20"/>
      <c r="D16" s="20"/>
      <c r="E16" s="20"/>
      <c r="F16" s="20"/>
    </row>
    <row r="17" spans="1:7" x14ac:dyDescent="0.25">
      <c r="A17" s="20" t="s">
        <v>93</v>
      </c>
      <c r="B17" s="20"/>
      <c r="C17" s="20"/>
      <c r="D17" s="20"/>
      <c r="E17" s="20"/>
      <c r="F17" s="20"/>
    </row>
    <row r="18" spans="1:7" x14ac:dyDescent="0.25">
      <c r="A18" s="21"/>
      <c r="B18" s="20" t="s">
        <v>94</v>
      </c>
      <c r="C18" s="20"/>
      <c r="D18" s="20"/>
      <c r="E18" s="20"/>
      <c r="F18" s="20"/>
    </row>
    <row r="19" spans="1:7" x14ac:dyDescent="0.25">
      <c r="A19" s="22"/>
      <c r="B19" s="22"/>
      <c r="C19" s="22"/>
      <c r="D19" s="22"/>
      <c r="E19" s="22"/>
      <c r="F19" s="22"/>
    </row>
    <row r="20" spans="1:7" x14ac:dyDescent="0.25">
      <c r="A20" s="23"/>
      <c r="B20" s="105" t="s">
        <v>95</v>
      </c>
      <c r="C20" s="105"/>
      <c r="D20" s="105"/>
      <c r="E20" s="105"/>
      <c r="F20" s="105"/>
      <c r="G20" s="105"/>
    </row>
  </sheetData>
  <mergeCells count="2">
    <mergeCell ref="B20:G20"/>
    <mergeCell ref="F2:H2"/>
  </mergeCells>
  <pageMargins left="0.23622047244094491" right="0.23622047244094491" top="0.74803149606299213" bottom="0.74803149606299213" header="0.31496062992125984" footer="0.31496062992125984"/>
  <pageSetup paperSize="9" scale="90" orientation="landscape" r:id="rId1"/>
  <headerFooter>
    <oddHeader>&amp;CPakiet nr 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4AB55-0631-4BA2-B2E8-2D0613B8DF31}">
  <sheetPr>
    <tabColor rgb="FFFF0000"/>
  </sheetPr>
  <dimension ref="A2:H19"/>
  <sheetViews>
    <sheetView workbookViewId="0">
      <selection activeCell="B5" sqref="B5"/>
    </sheetView>
  </sheetViews>
  <sheetFormatPr defaultRowHeight="15" x14ac:dyDescent="0.25"/>
  <cols>
    <col min="1" max="1" width="4.5703125" customWidth="1"/>
    <col min="2" max="2" width="58.28515625" customWidth="1"/>
    <col min="8" max="8" width="20.5703125" customWidth="1"/>
  </cols>
  <sheetData>
    <row r="2" spans="1:8" x14ac:dyDescent="0.25">
      <c r="G2" s="118" t="s">
        <v>136</v>
      </c>
      <c r="H2" s="118"/>
    </row>
    <row r="3" spans="1:8" ht="36" x14ac:dyDescent="0.25">
      <c r="A3" s="6" t="s">
        <v>13</v>
      </c>
      <c r="B3" s="6" t="s">
        <v>9</v>
      </c>
      <c r="C3" s="6" t="s">
        <v>124</v>
      </c>
      <c r="D3" s="7" t="s">
        <v>10</v>
      </c>
      <c r="E3" s="7" t="s">
        <v>11</v>
      </c>
      <c r="F3" s="7" t="s">
        <v>12</v>
      </c>
      <c r="G3" s="7" t="s">
        <v>1</v>
      </c>
      <c r="H3" s="25" t="s">
        <v>97</v>
      </c>
    </row>
    <row r="4" spans="1:8" ht="22.5" customHeight="1" x14ac:dyDescent="0.25">
      <c r="A4" s="60">
        <v>1</v>
      </c>
      <c r="B4" s="119" t="s">
        <v>43</v>
      </c>
      <c r="C4" s="120"/>
      <c r="D4" s="120"/>
      <c r="E4" s="120"/>
      <c r="F4" s="120"/>
      <c r="G4" s="120"/>
      <c r="H4" s="121"/>
    </row>
    <row r="5" spans="1:8" ht="19.5" x14ac:dyDescent="0.25">
      <c r="A5" s="10" t="s">
        <v>45</v>
      </c>
      <c r="B5" s="95" t="s">
        <v>44</v>
      </c>
      <c r="C5" s="10">
        <v>20</v>
      </c>
      <c r="D5" s="63"/>
      <c r="E5" s="63"/>
      <c r="F5" s="41"/>
      <c r="G5" s="36"/>
      <c r="H5" s="36"/>
    </row>
    <row r="6" spans="1:8" x14ac:dyDescent="0.25">
      <c r="A6" s="10" t="s">
        <v>46</v>
      </c>
      <c r="B6" s="34" t="s">
        <v>126</v>
      </c>
      <c r="C6" s="10">
        <v>5</v>
      </c>
      <c r="D6" s="63"/>
      <c r="E6" s="63"/>
      <c r="F6" s="41"/>
      <c r="G6" s="36"/>
      <c r="H6" s="36"/>
    </row>
    <row r="7" spans="1:8" x14ac:dyDescent="0.25">
      <c r="B7" s="2"/>
      <c r="C7" s="13"/>
      <c r="D7" s="12" t="s">
        <v>14</v>
      </c>
      <c r="E7" s="64">
        <f>SUM(E5:E6)</f>
        <v>0</v>
      </c>
      <c r="F7" s="15"/>
      <c r="G7" s="31">
        <f>SUM(G5:G6)</f>
        <v>0</v>
      </c>
    </row>
    <row r="8" spans="1:8" x14ac:dyDescent="0.25">
      <c r="B8" s="28" t="s">
        <v>98</v>
      </c>
    </row>
    <row r="9" spans="1:8" x14ac:dyDescent="0.25">
      <c r="B9" s="27" t="s">
        <v>99</v>
      </c>
    </row>
    <row r="10" spans="1:8" x14ac:dyDescent="0.25">
      <c r="B10" s="27" t="s">
        <v>100</v>
      </c>
    </row>
    <row r="11" spans="1:8" x14ac:dyDescent="0.25">
      <c r="B11" s="27" t="s">
        <v>101</v>
      </c>
    </row>
    <row r="12" spans="1:8" x14ac:dyDescent="0.25">
      <c r="B12" s="27" t="s">
        <v>102</v>
      </c>
    </row>
    <row r="16" spans="1:8" x14ac:dyDescent="0.25">
      <c r="A16" s="20" t="s">
        <v>93</v>
      </c>
      <c r="B16" s="20"/>
      <c r="C16" s="20"/>
      <c r="D16" s="20"/>
      <c r="E16" s="20"/>
      <c r="F16" s="20"/>
    </row>
    <row r="17" spans="1:7" x14ac:dyDescent="0.25">
      <c r="A17" s="21"/>
      <c r="B17" s="20" t="s">
        <v>94</v>
      </c>
      <c r="C17" s="20"/>
      <c r="D17" s="20"/>
      <c r="E17" s="20"/>
      <c r="F17" s="20"/>
    </row>
    <row r="18" spans="1:7" x14ac:dyDescent="0.25">
      <c r="A18" s="22"/>
      <c r="B18" s="22"/>
      <c r="C18" s="22"/>
      <c r="D18" s="22"/>
      <c r="E18" s="22"/>
      <c r="F18" s="22"/>
    </row>
    <row r="19" spans="1:7" x14ac:dyDescent="0.25">
      <c r="A19" s="23"/>
      <c r="B19" s="105" t="s">
        <v>95</v>
      </c>
      <c r="C19" s="105"/>
      <c r="D19" s="105"/>
      <c r="E19" s="105"/>
      <c r="F19" s="105"/>
      <c r="G19" s="105"/>
    </row>
  </sheetData>
  <mergeCells count="3">
    <mergeCell ref="B19:G19"/>
    <mergeCell ref="B4:H4"/>
    <mergeCell ref="G2:H2"/>
  </mergeCells>
  <phoneticPr fontId="8" type="noConversion"/>
  <pageMargins left="0.23622047244094491" right="0.23622047244094491" top="0.74803149606299213" bottom="0.74803149606299213" header="0.31496062992125984" footer="0.31496062992125984"/>
  <pageSetup paperSize="9" orientation="landscape" r:id="rId1"/>
  <headerFooter>
    <oddHeader>&amp;CPakiet nr 7</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8B7C1-1B3B-4859-B1F2-1FB450D9E4EA}">
  <sheetPr>
    <tabColor rgb="FFFFFF00"/>
  </sheetPr>
  <dimension ref="A2:H18"/>
  <sheetViews>
    <sheetView workbookViewId="0">
      <selection activeCell="B4" sqref="B4"/>
    </sheetView>
  </sheetViews>
  <sheetFormatPr defaultRowHeight="15" x14ac:dyDescent="0.25"/>
  <cols>
    <col min="1" max="1" width="4.5703125" customWidth="1"/>
    <col min="2" max="2" width="72.85546875" customWidth="1"/>
    <col min="8" max="8" width="12.85546875" customWidth="1"/>
  </cols>
  <sheetData>
    <row r="2" spans="1:8" x14ac:dyDescent="0.25">
      <c r="F2" s="118" t="s">
        <v>47</v>
      </c>
      <c r="G2" s="118"/>
      <c r="H2" s="118"/>
    </row>
    <row r="3" spans="1:8" ht="45" x14ac:dyDescent="0.25">
      <c r="A3" s="6" t="s">
        <v>13</v>
      </c>
      <c r="B3" s="6" t="s">
        <v>9</v>
      </c>
      <c r="C3" s="6" t="s">
        <v>0</v>
      </c>
      <c r="D3" s="7" t="s">
        <v>10</v>
      </c>
      <c r="E3" s="7" t="s">
        <v>11</v>
      </c>
      <c r="F3" s="7" t="s">
        <v>135</v>
      </c>
      <c r="G3" s="7" t="s">
        <v>1</v>
      </c>
      <c r="H3" s="25" t="s">
        <v>97</v>
      </c>
    </row>
    <row r="4" spans="1:8" ht="70.5" customHeight="1" x14ac:dyDescent="0.25">
      <c r="A4" s="90">
        <v>1</v>
      </c>
      <c r="B4" s="95" t="s">
        <v>132</v>
      </c>
      <c r="C4" s="10">
        <v>50</v>
      </c>
      <c r="D4" s="41"/>
      <c r="E4" s="41"/>
      <c r="F4" s="41"/>
      <c r="G4" s="41"/>
      <c r="H4" s="41"/>
    </row>
    <row r="5" spans="1:8" x14ac:dyDescent="0.25">
      <c r="A5" s="19"/>
      <c r="B5" s="2"/>
      <c r="C5" s="13"/>
      <c r="D5" s="12" t="s">
        <v>14</v>
      </c>
      <c r="E5" s="93">
        <f>SUM(E4:E4)</f>
        <v>0</v>
      </c>
      <c r="F5" s="15"/>
      <c r="G5" s="31">
        <f>SUM(G4)</f>
        <v>0</v>
      </c>
    </row>
    <row r="6" spans="1:8" x14ac:dyDescent="0.25">
      <c r="B6" s="28" t="s">
        <v>98</v>
      </c>
    </row>
    <row r="7" spans="1:8" x14ac:dyDescent="0.25">
      <c r="B7" s="27" t="s">
        <v>99</v>
      </c>
    </row>
    <row r="8" spans="1:8" x14ac:dyDescent="0.25">
      <c r="B8" s="27" t="s">
        <v>100</v>
      </c>
    </row>
    <row r="9" spans="1:8" x14ac:dyDescent="0.25">
      <c r="B9" s="27" t="s">
        <v>101</v>
      </c>
    </row>
    <row r="10" spans="1:8" x14ac:dyDescent="0.25">
      <c r="B10" s="27" t="s">
        <v>102</v>
      </c>
    </row>
    <row r="14" spans="1:8" x14ac:dyDescent="0.25">
      <c r="B14" s="20"/>
      <c r="C14" s="20"/>
      <c r="D14" s="20"/>
      <c r="E14" s="20"/>
      <c r="F14" s="20"/>
    </row>
    <row r="15" spans="1:8" x14ac:dyDescent="0.25">
      <c r="A15" s="91" t="s">
        <v>93</v>
      </c>
      <c r="B15" s="91"/>
      <c r="C15" s="91"/>
      <c r="D15" s="91"/>
      <c r="E15" s="91"/>
      <c r="F15" s="91"/>
      <c r="G15" s="92"/>
      <c r="H15" s="92"/>
    </row>
    <row r="16" spans="1:8" x14ac:dyDescent="0.25">
      <c r="A16" s="21"/>
      <c r="B16" s="22"/>
      <c r="C16" s="22"/>
      <c r="D16" s="22"/>
      <c r="E16" s="22"/>
      <c r="F16" s="22"/>
    </row>
    <row r="17" spans="1:7" x14ac:dyDescent="0.25">
      <c r="A17" s="22"/>
      <c r="B17" s="105" t="s">
        <v>95</v>
      </c>
      <c r="C17" s="105"/>
      <c r="D17" s="105"/>
      <c r="E17" s="105"/>
      <c r="F17" s="105"/>
      <c r="G17" s="105"/>
    </row>
    <row r="18" spans="1:7" x14ac:dyDescent="0.25">
      <c r="A18" s="23"/>
    </row>
  </sheetData>
  <mergeCells count="2">
    <mergeCell ref="F2:H2"/>
    <mergeCell ref="B17:G17"/>
  </mergeCells>
  <pageMargins left="0.23622047244094491" right="0.23622047244094491" top="0.74803149606299213" bottom="0.74803149606299213" header="0.31496062992125984" footer="0.31496062992125984"/>
  <pageSetup paperSize="9" orientation="landscape" r:id="rId1"/>
  <headerFooter>
    <oddHeader>&amp;CPakiet nr 8</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364D5-5B9E-44B2-986F-B936CC1E12DC}">
  <sheetPr>
    <tabColor rgb="FFFFFF00"/>
  </sheetPr>
  <dimension ref="A2:M50"/>
  <sheetViews>
    <sheetView topLeftCell="A10" workbookViewId="0">
      <selection activeCell="B36" sqref="B36"/>
    </sheetView>
  </sheetViews>
  <sheetFormatPr defaultRowHeight="15" x14ac:dyDescent="0.25"/>
  <cols>
    <col min="1" max="1" width="3.7109375" customWidth="1"/>
    <col min="2" max="2" width="60" customWidth="1"/>
    <col min="3" max="3" width="7" customWidth="1"/>
    <col min="4" max="4" width="4.85546875" customWidth="1"/>
    <col min="9" max="9" width="12.5703125" customWidth="1"/>
  </cols>
  <sheetData>
    <row r="2" spans="1:9" x14ac:dyDescent="0.25">
      <c r="H2" s="116" t="s">
        <v>137</v>
      </c>
      <c r="I2" s="116"/>
    </row>
    <row r="3" spans="1:9" ht="45" x14ac:dyDescent="0.25">
      <c r="A3" s="6" t="s">
        <v>13</v>
      </c>
      <c r="B3" s="6" t="s">
        <v>9</v>
      </c>
      <c r="C3" s="6" t="s">
        <v>0</v>
      </c>
      <c r="D3" s="6" t="s">
        <v>127</v>
      </c>
      <c r="E3" s="7" t="s">
        <v>10</v>
      </c>
      <c r="F3" s="7" t="s">
        <v>11</v>
      </c>
      <c r="G3" s="7" t="s">
        <v>12</v>
      </c>
      <c r="H3" s="7" t="s">
        <v>1</v>
      </c>
      <c r="I3" s="25" t="s">
        <v>97</v>
      </c>
    </row>
    <row r="4" spans="1:9" ht="92.25" customHeight="1" x14ac:dyDescent="0.25">
      <c r="A4" s="60">
        <v>1</v>
      </c>
      <c r="B4" s="122" t="s">
        <v>92</v>
      </c>
      <c r="C4" s="123"/>
      <c r="D4" s="123"/>
      <c r="E4" s="123"/>
      <c r="F4" s="123"/>
      <c r="G4" s="123"/>
      <c r="H4" s="123"/>
      <c r="I4" s="123"/>
    </row>
    <row r="5" spans="1:9" x14ac:dyDescent="0.25">
      <c r="A5" s="60" t="s">
        <v>45</v>
      </c>
      <c r="B5" s="124" t="s">
        <v>48</v>
      </c>
      <c r="C5" s="124"/>
      <c r="D5" s="124"/>
      <c r="E5" s="124"/>
      <c r="F5" s="124"/>
      <c r="G5" s="124"/>
      <c r="H5" s="124"/>
      <c r="I5" s="124"/>
    </row>
    <row r="6" spans="1:9" x14ac:dyDescent="0.25">
      <c r="A6" s="10" t="s">
        <v>49</v>
      </c>
      <c r="B6" s="17" t="s">
        <v>50</v>
      </c>
      <c r="C6" s="39">
        <v>20</v>
      </c>
      <c r="D6" s="39" t="s">
        <v>128</v>
      </c>
      <c r="E6" s="52"/>
      <c r="F6" s="52"/>
      <c r="G6" s="17"/>
      <c r="H6" s="17"/>
      <c r="I6" s="36"/>
    </row>
    <row r="7" spans="1:9" x14ac:dyDescent="0.25">
      <c r="A7" s="10" t="s">
        <v>51</v>
      </c>
      <c r="B7" s="17" t="s">
        <v>57</v>
      </c>
      <c r="C7" s="39">
        <v>20</v>
      </c>
      <c r="D7" s="39" t="s">
        <v>128</v>
      </c>
      <c r="E7" s="52"/>
      <c r="F7" s="52"/>
      <c r="G7" s="17"/>
      <c r="H7" s="17"/>
      <c r="I7" s="36"/>
    </row>
    <row r="8" spans="1:9" x14ac:dyDescent="0.25">
      <c r="A8" s="10" t="s">
        <v>52</v>
      </c>
      <c r="B8" s="17" t="s">
        <v>58</v>
      </c>
      <c r="C8" s="39">
        <v>20</v>
      </c>
      <c r="D8" s="39" t="s">
        <v>128</v>
      </c>
      <c r="E8" s="52"/>
      <c r="F8" s="52"/>
      <c r="G8" s="17"/>
      <c r="H8" s="17"/>
      <c r="I8" s="36"/>
    </row>
    <row r="9" spans="1:9" x14ac:dyDescent="0.25">
      <c r="A9" s="10" t="s">
        <v>53</v>
      </c>
      <c r="B9" s="17" t="s">
        <v>59</v>
      </c>
      <c r="C9" s="39">
        <v>20</v>
      </c>
      <c r="D9" s="39" t="s">
        <v>128</v>
      </c>
      <c r="E9" s="52"/>
      <c r="F9" s="52"/>
      <c r="G9" s="17"/>
      <c r="H9" s="17"/>
      <c r="I9" s="36"/>
    </row>
    <row r="10" spans="1:9" x14ac:dyDescent="0.25">
      <c r="A10" s="10" t="s">
        <v>54</v>
      </c>
      <c r="B10" s="17" t="s">
        <v>60</v>
      </c>
      <c r="C10" s="39">
        <v>20</v>
      </c>
      <c r="D10" s="39" t="s">
        <v>128</v>
      </c>
      <c r="E10" s="52"/>
      <c r="F10" s="52"/>
      <c r="G10" s="17"/>
      <c r="H10" s="17"/>
      <c r="I10" s="36"/>
    </row>
    <row r="11" spans="1:9" x14ac:dyDescent="0.25">
      <c r="A11" s="10" t="s">
        <v>55</v>
      </c>
      <c r="B11" s="17" t="s">
        <v>61</v>
      </c>
      <c r="C11" s="39">
        <v>20</v>
      </c>
      <c r="D11" s="39" t="s">
        <v>128</v>
      </c>
      <c r="E11" s="52"/>
      <c r="F11" s="52"/>
      <c r="G11" s="17"/>
      <c r="H11" s="17"/>
      <c r="I11" s="36"/>
    </row>
    <row r="12" spans="1:9" x14ac:dyDescent="0.25">
      <c r="A12" s="50" t="s">
        <v>56</v>
      </c>
      <c r="B12" s="17" t="s">
        <v>62</v>
      </c>
      <c r="C12" s="39">
        <v>20</v>
      </c>
      <c r="D12" s="39" t="s">
        <v>128</v>
      </c>
      <c r="E12" s="52"/>
      <c r="F12" s="52"/>
      <c r="G12" s="17"/>
      <c r="H12" s="17"/>
      <c r="I12" s="36"/>
    </row>
    <row r="13" spans="1:9" x14ac:dyDescent="0.25">
      <c r="A13" s="10" t="s">
        <v>68</v>
      </c>
      <c r="B13" s="17" t="s">
        <v>63</v>
      </c>
      <c r="C13" s="39">
        <v>20</v>
      </c>
      <c r="D13" s="39" t="s">
        <v>128</v>
      </c>
      <c r="E13" s="52"/>
      <c r="F13" s="52"/>
      <c r="G13" s="17"/>
      <c r="H13" s="17"/>
      <c r="I13" s="36"/>
    </row>
    <row r="14" spans="1:9" x14ac:dyDescent="0.25">
      <c r="A14" s="10" t="s">
        <v>69</v>
      </c>
      <c r="B14" s="17" t="s">
        <v>64</v>
      </c>
      <c r="C14" s="39">
        <v>20</v>
      </c>
      <c r="D14" s="39" t="s">
        <v>128</v>
      </c>
      <c r="E14" s="52"/>
      <c r="F14" s="52"/>
      <c r="G14" s="17"/>
      <c r="H14" s="17"/>
      <c r="I14" s="36"/>
    </row>
    <row r="15" spans="1:9" x14ac:dyDescent="0.25">
      <c r="A15" s="10" t="s">
        <v>70</v>
      </c>
      <c r="B15" s="17" t="s">
        <v>65</v>
      </c>
      <c r="C15" s="39">
        <v>10</v>
      </c>
      <c r="D15" s="39" t="s">
        <v>128</v>
      </c>
      <c r="E15" s="52"/>
      <c r="F15" s="52"/>
      <c r="G15" s="17"/>
      <c r="H15" s="17"/>
      <c r="I15" s="36"/>
    </row>
    <row r="16" spans="1:9" x14ac:dyDescent="0.25">
      <c r="A16" s="10" t="s">
        <v>71</v>
      </c>
      <c r="B16" s="17" t="s">
        <v>66</v>
      </c>
      <c r="C16" s="39">
        <v>10</v>
      </c>
      <c r="D16" s="39" t="s">
        <v>128</v>
      </c>
      <c r="E16" s="52"/>
      <c r="F16" s="52"/>
      <c r="G16" s="17"/>
      <c r="H16" s="17"/>
      <c r="I16" s="36"/>
    </row>
    <row r="17" spans="1:13" x14ac:dyDescent="0.25">
      <c r="A17" s="10" t="s">
        <v>72</v>
      </c>
      <c r="B17" s="17" t="s">
        <v>67</v>
      </c>
      <c r="C17" s="39">
        <v>10</v>
      </c>
      <c r="D17" s="39" t="s">
        <v>128</v>
      </c>
      <c r="E17" s="52"/>
      <c r="F17" s="52"/>
      <c r="G17" s="17"/>
      <c r="H17" s="17"/>
      <c r="I17" s="36"/>
    </row>
    <row r="18" spans="1:13" x14ac:dyDescent="0.25">
      <c r="A18" s="10"/>
      <c r="B18" s="66"/>
      <c r="C18" s="67"/>
      <c r="D18" s="67"/>
      <c r="E18" s="68"/>
      <c r="F18" s="71">
        <f>SUM(F6:F17)</f>
        <v>0</v>
      </c>
      <c r="G18" s="69"/>
      <c r="H18" s="69"/>
      <c r="I18" s="70"/>
    </row>
    <row r="19" spans="1:13" x14ac:dyDescent="0.25">
      <c r="A19" s="60" t="s">
        <v>46</v>
      </c>
      <c r="B19" s="126" t="s">
        <v>73</v>
      </c>
      <c r="C19" s="127"/>
      <c r="D19" s="127"/>
      <c r="E19" s="127"/>
      <c r="F19" s="127"/>
      <c r="G19" s="127"/>
      <c r="H19" s="127"/>
      <c r="I19" s="128"/>
    </row>
    <row r="20" spans="1:13" s="30" customFormat="1" ht="12" x14ac:dyDescent="0.2">
      <c r="A20" s="46" t="s">
        <v>49</v>
      </c>
      <c r="B20" s="17" t="s">
        <v>74</v>
      </c>
      <c r="C20" s="39">
        <v>10</v>
      </c>
      <c r="D20" s="39" t="s">
        <v>128</v>
      </c>
      <c r="E20" s="52"/>
      <c r="F20" s="52"/>
      <c r="G20" s="17"/>
      <c r="H20" s="17"/>
      <c r="I20" s="36"/>
    </row>
    <row r="21" spans="1:13" x14ac:dyDescent="0.25">
      <c r="A21" s="46" t="s">
        <v>82</v>
      </c>
      <c r="B21" s="17" t="s">
        <v>75</v>
      </c>
      <c r="C21" s="39">
        <v>10</v>
      </c>
      <c r="D21" s="39" t="s">
        <v>128</v>
      </c>
      <c r="E21" s="52"/>
      <c r="F21" s="52"/>
      <c r="G21" s="17"/>
      <c r="H21" s="17"/>
      <c r="I21" s="36"/>
      <c r="M21" s="79"/>
    </row>
    <row r="22" spans="1:13" x14ac:dyDescent="0.25">
      <c r="A22" s="46" t="s">
        <v>52</v>
      </c>
      <c r="B22" s="17" t="s">
        <v>76</v>
      </c>
      <c r="C22" s="39">
        <v>10</v>
      </c>
      <c r="D22" s="39" t="s">
        <v>128</v>
      </c>
      <c r="E22" s="52"/>
      <c r="F22" s="52"/>
      <c r="G22" s="17"/>
      <c r="H22" s="17"/>
      <c r="I22" s="36"/>
    </row>
    <row r="23" spans="1:13" x14ac:dyDescent="0.25">
      <c r="A23" s="46" t="s">
        <v>53</v>
      </c>
      <c r="B23" s="17" t="s">
        <v>77</v>
      </c>
      <c r="C23" s="39">
        <v>10</v>
      </c>
      <c r="D23" s="39" t="s">
        <v>128</v>
      </c>
      <c r="E23" s="52"/>
      <c r="F23" s="52"/>
      <c r="G23" s="17"/>
      <c r="H23" s="17"/>
      <c r="I23" s="36"/>
    </row>
    <row r="24" spans="1:13" x14ac:dyDescent="0.25">
      <c r="A24" s="46" t="s">
        <v>54</v>
      </c>
      <c r="B24" s="17" t="s">
        <v>78</v>
      </c>
      <c r="C24" s="39">
        <v>10</v>
      </c>
      <c r="D24" s="39" t="s">
        <v>128</v>
      </c>
      <c r="E24" s="52"/>
      <c r="F24" s="52"/>
      <c r="G24" s="17"/>
      <c r="H24" s="17"/>
      <c r="I24" s="36"/>
    </row>
    <row r="25" spans="1:13" x14ac:dyDescent="0.25">
      <c r="A25" s="46" t="s">
        <v>55</v>
      </c>
      <c r="B25" s="17" t="s">
        <v>79</v>
      </c>
      <c r="C25" s="39">
        <v>10</v>
      </c>
      <c r="D25" s="39" t="s">
        <v>128</v>
      </c>
      <c r="E25" s="52"/>
      <c r="F25" s="52"/>
      <c r="G25" s="17"/>
      <c r="H25" s="17"/>
      <c r="I25" s="36"/>
    </row>
    <row r="26" spans="1:13" x14ac:dyDescent="0.25">
      <c r="A26" s="46" t="s">
        <v>56</v>
      </c>
      <c r="B26" s="17" t="s">
        <v>80</v>
      </c>
      <c r="C26" s="39">
        <v>10</v>
      </c>
      <c r="D26" s="39" t="s">
        <v>128</v>
      </c>
      <c r="E26" s="52"/>
      <c r="F26" s="52"/>
      <c r="G26" s="17"/>
      <c r="H26" s="17"/>
      <c r="I26" s="36"/>
    </row>
    <row r="27" spans="1:13" x14ac:dyDescent="0.25">
      <c r="A27" s="46" t="s">
        <v>68</v>
      </c>
      <c r="B27" s="17" t="s">
        <v>81</v>
      </c>
      <c r="C27" s="39">
        <v>10</v>
      </c>
      <c r="D27" s="39" t="s">
        <v>128</v>
      </c>
      <c r="E27" s="52"/>
      <c r="F27" s="52"/>
      <c r="G27" s="17"/>
      <c r="H27" s="17"/>
      <c r="I27" s="36"/>
    </row>
    <row r="28" spans="1:13" x14ac:dyDescent="0.25">
      <c r="A28" s="46"/>
      <c r="B28" s="17"/>
      <c r="C28" s="39"/>
      <c r="D28" s="39"/>
      <c r="E28" s="52"/>
      <c r="F28" s="72">
        <f>SUM(F20:F27)</f>
        <v>0</v>
      </c>
      <c r="G28" s="17"/>
      <c r="H28" s="17"/>
      <c r="I28" s="36"/>
    </row>
    <row r="29" spans="1:13" ht="57.75" customHeight="1" x14ac:dyDescent="0.25">
      <c r="A29" s="65">
        <v>2</v>
      </c>
      <c r="B29" s="125" t="s">
        <v>83</v>
      </c>
      <c r="C29" s="125"/>
      <c r="D29" s="125"/>
      <c r="E29" s="125"/>
      <c r="F29" s="125"/>
      <c r="G29" s="125"/>
      <c r="H29" s="125"/>
      <c r="I29" s="125"/>
    </row>
    <row r="30" spans="1:13" x14ac:dyDescent="0.25">
      <c r="A30" s="10" t="s">
        <v>49</v>
      </c>
      <c r="B30" s="17" t="s">
        <v>84</v>
      </c>
      <c r="C30" s="39">
        <v>5</v>
      </c>
      <c r="D30" s="39" t="s">
        <v>129</v>
      </c>
      <c r="E30" s="35"/>
      <c r="F30" s="35"/>
      <c r="G30" s="36"/>
      <c r="H30" s="36"/>
      <c r="I30" s="36"/>
    </row>
    <row r="31" spans="1:13" x14ac:dyDescent="0.25">
      <c r="A31" s="10" t="s">
        <v>82</v>
      </c>
      <c r="B31" s="17" t="s">
        <v>85</v>
      </c>
      <c r="C31" s="39">
        <v>10</v>
      </c>
      <c r="D31" s="39" t="s">
        <v>129</v>
      </c>
      <c r="E31" s="35"/>
      <c r="F31" s="35"/>
      <c r="G31" s="36"/>
      <c r="H31" s="36"/>
      <c r="I31" s="36"/>
    </row>
    <row r="32" spans="1:13" x14ac:dyDescent="0.25">
      <c r="A32" s="10" t="s">
        <v>52</v>
      </c>
      <c r="B32" s="17" t="s">
        <v>86</v>
      </c>
      <c r="C32" s="39">
        <v>10</v>
      </c>
      <c r="D32" s="39" t="s">
        <v>129</v>
      </c>
      <c r="E32" s="35"/>
      <c r="F32" s="35"/>
      <c r="G32" s="36"/>
      <c r="H32" s="36"/>
      <c r="I32" s="36"/>
    </row>
    <row r="33" spans="1:9" x14ac:dyDescent="0.25">
      <c r="A33" s="10"/>
      <c r="B33" s="17"/>
      <c r="C33" s="39"/>
      <c r="D33" s="39"/>
      <c r="E33" s="35"/>
      <c r="F33" s="73">
        <f>SUM(F30:F32)</f>
        <v>0</v>
      </c>
      <c r="G33" s="36"/>
      <c r="H33" s="36"/>
      <c r="I33" s="36"/>
    </row>
    <row r="34" spans="1:9" ht="51" customHeight="1" x14ac:dyDescent="0.25">
      <c r="A34" s="60">
        <v>3</v>
      </c>
      <c r="B34" s="125" t="s">
        <v>87</v>
      </c>
      <c r="C34" s="125"/>
      <c r="D34" s="125"/>
      <c r="E34" s="125"/>
      <c r="F34" s="125"/>
      <c r="G34" s="125"/>
      <c r="H34" s="125"/>
      <c r="I34" s="125"/>
    </row>
    <row r="35" spans="1:9" x14ac:dyDescent="0.25">
      <c r="A35" s="10" t="s">
        <v>49</v>
      </c>
      <c r="B35" s="17" t="s">
        <v>145</v>
      </c>
      <c r="C35" s="39">
        <v>10</v>
      </c>
      <c r="D35" s="39" t="s">
        <v>129</v>
      </c>
      <c r="E35" s="35"/>
      <c r="F35" s="35"/>
      <c r="G35" s="36"/>
      <c r="H35" s="36"/>
      <c r="I35" s="36"/>
    </row>
    <row r="36" spans="1:9" x14ac:dyDescent="0.25">
      <c r="A36" s="10" t="s">
        <v>82</v>
      </c>
      <c r="B36" s="17" t="s">
        <v>146</v>
      </c>
      <c r="C36" s="39">
        <v>6</v>
      </c>
      <c r="D36" s="39" t="s">
        <v>129</v>
      </c>
      <c r="E36" s="35"/>
      <c r="F36" s="35"/>
      <c r="G36" s="36"/>
      <c r="H36" s="36"/>
      <c r="I36" s="36"/>
    </row>
    <row r="37" spans="1:9" x14ac:dyDescent="0.25">
      <c r="A37" s="74"/>
      <c r="B37" s="75"/>
      <c r="C37" s="76"/>
      <c r="D37" s="76"/>
      <c r="E37" s="77"/>
      <c r="F37" s="73">
        <f>SUM(F35:F36)</f>
        <v>0</v>
      </c>
      <c r="G37" s="78"/>
      <c r="H37" s="36"/>
      <c r="I37" s="78"/>
    </row>
    <row r="38" spans="1:9" x14ac:dyDescent="0.25">
      <c r="B38" s="2"/>
      <c r="C38" s="13"/>
      <c r="D38" s="13"/>
      <c r="E38" s="12" t="s">
        <v>14</v>
      </c>
      <c r="F38" s="31">
        <f>F18+F28+F33+F37</f>
        <v>0</v>
      </c>
      <c r="G38" s="15"/>
      <c r="H38" s="14"/>
    </row>
    <row r="39" spans="1:9" x14ac:dyDescent="0.25">
      <c r="B39" s="28" t="s">
        <v>98</v>
      </c>
    </row>
    <row r="40" spans="1:9" x14ac:dyDescent="0.25">
      <c r="B40" s="27" t="s">
        <v>99</v>
      </c>
    </row>
    <row r="41" spans="1:9" x14ac:dyDescent="0.25">
      <c r="B41" s="27" t="s">
        <v>100</v>
      </c>
    </row>
    <row r="42" spans="1:9" x14ac:dyDescent="0.25">
      <c r="B42" s="27" t="s">
        <v>101</v>
      </c>
    </row>
    <row r="43" spans="1:9" x14ac:dyDescent="0.25">
      <c r="B43" s="27" t="s">
        <v>102</v>
      </c>
    </row>
    <row r="47" spans="1:9" x14ac:dyDescent="0.25">
      <c r="A47" s="20" t="s">
        <v>93</v>
      </c>
      <c r="B47" s="20"/>
      <c r="C47" s="20"/>
      <c r="D47" s="20"/>
      <c r="E47" s="20"/>
      <c r="F47" s="20"/>
      <c r="G47" s="20"/>
    </row>
    <row r="48" spans="1:9" x14ac:dyDescent="0.25">
      <c r="A48" s="21"/>
      <c r="B48" s="20" t="s">
        <v>94</v>
      </c>
      <c r="C48" s="20"/>
      <c r="D48" s="20"/>
      <c r="E48" s="20"/>
      <c r="F48" s="20"/>
      <c r="G48" s="20"/>
    </row>
    <row r="49" spans="1:9" x14ac:dyDescent="0.25">
      <c r="A49" s="22"/>
      <c r="B49" s="22"/>
      <c r="C49" s="22"/>
      <c r="D49" s="22"/>
      <c r="E49" s="22"/>
      <c r="F49" s="22"/>
      <c r="G49" s="22"/>
    </row>
    <row r="50" spans="1:9" x14ac:dyDescent="0.25">
      <c r="A50" s="23"/>
      <c r="B50" s="105" t="s">
        <v>95</v>
      </c>
      <c r="C50" s="105"/>
      <c r="D50" s="105"/>
      <c r="E50" s="105"/>
      <c r="F50" s="105"/>
      <c r="G50" s="105"/>
      <c r="H50" s="105"/>
      <c r="I50" s="105"/>
    </row>
  </sheetData>
  <mergeCells count="7">
    <mergeCell ref="H2:I2"/>
    <mergeCell ref="B50:I50"/>
    <mergeCell ref="B4:I4"/>
    <mergeCell ref="B5:I5"/>
    <mergeCell ref="B29:I29"/>
    <mergeCell ref="B34:I34"/>
    <mergeCell ref="B19:I19"/>
  </mergeCells>
  <phoneticPr fontId="8" type="noConversion"/>
  <pageMargins left="0.23622047244094491" right="0.23622047244094491" top="0.74803149606299213" bottom="0.74803149606299213" header="0.31496062992125984" footer="0.31496062992125984"/>
  <pageSetup paperSize="9" orientation="landscape" r:id="rId1"/>
  <headerFooter>
    <oddHeader>&amp;CPakiet nr 9</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Nazwane zakresy</vt:lpstr>
      </vt:variant>
      <vt:variant>
        <vt:i4>2</vt:i4>
      </vt:variant>
    </vt:vector>
  </HeadingPairs>
  <TitlesOfParts>
    <vt:vector size="15" baseType="lpstr">
      <vt:lpstr>Pakiet nr 1</vt:lpstr>
      <vt:lpstr>Pakiet nr 2</vt:lpstr>
      <vt:lpstr>Pakiet nr 3</vt:lpstr>
      <vt:lpstr>Pakiet nr 4</vt:lpstr>
      <vt:lpstr>Pakiet nr 5</vt:lpstr>
      <vt:lpstr>Pakiet nr 6</vt:lpstr>
      <vt:lpstr>Pakiet nr 7</vt:lpstr>
      <vt:lpstr>Pakiet nr 8 </vt:lpstr>
      <vt:lpstr>Pakiet nr 9</vt:lpstr>
      <vt:lpstr>Pakiet nr 10</vt:lpstr>
      <vt:lpstr>Pakiet nr 11</vt:lpstr>
      <vt:lpstr>Pakiet nr 12</vt:lpstr>
      <vt:lpstr>Pakiet 13</vt:lpstr>
      <vt:lpstr>'Pakiet nr 11'!Obszar_wydruku</vt:lpstr>
      <vt:lpstr>'Pakiet nr 6'!Obszar_wydruku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Liszewska</dc:creator>
  <cp:lastModifiedBy>Joanna Szulga</cp:lastModifiedBy>
  <cp:lastPrinted>2025-05-09T07:02:32Z</cp:lastPrinted>
  <dcterms:created xsi:type="dcterms:W3CDTF">2023-04-25T05:44:32Z</dcterms:created>
  <dcterms:modified xsi:type="dcterms:W3CDTF">2025-05-09T07:02:34Z</dcterms:modified>
</cp:coreProperties>
</file>